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defaultThemeVersion="166925"/>
  <mc:AlternateContent xmlns:mc="http://schemas.openxmlformats.org/markup-compatibility/2006">
    <mc:Choice Requires="x15">
      <x15ac:absPath xmlns:x15ac="http://schemas.microsoft.com/office/spreadsheetml/2010/11/ac" url="https://d.docs.live.net/875581aaef93f4f9/"/>
    </mc:Choice>
  </mc:AlternateContent>
  <xr:revisionPtr revIDLastSave="112" documentId="13_ncr:1_{29F52430-5AD8-4BB9-8D21-4174273A83F7}" xr6:coauthVersionLast="47" xr6:coauthVersionMax="47" xr10:uidLastSave="{4FE14056-76FD-4328-AA84-2EE773C13B53}"/>
  <bookViews>
    <workbookView xWindow="-120" yWindow="-120" windowWidth="29040" windowHeight="15840" xr2:uid="{6317F076-BEC8-461D-A572-C3118D16F234}"/>
  </bookViews>
  <sheets>
    <sheet name="Wheel Strategy Tracker"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10" i="1" l="1" a="1"/>
  <c r="X10" i="1" s="1"/>
  <c r="I20" i="1" l="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12" i="1"/>
  <c r="I13" i="1"/>
  <c r="I14" i="1"/>
  <c r="I15" i="1"/>
  <c r="I16" i="1"/>
  <c r="I17" i="1"/>
  <c r="I18" i="1"/>
  <c r="I19" i="1"/>
  <c r="I11" i="1"/>
  <c r="K12" i="1"/>
  <c r="M12" i="1" s="1" a="1"/>
  <c r="M12" i="1" s="1"/>
  <c r="L12" i="1"/>
  <c r="N12" i="1"/>
  <c r="O12" i="1" s="1"/>
  <c r="K13" i="1"/>
  <c r="M13" i="1" s="1" a="1"/>
  <c r="M13" i="1" s="1"/>
  <c r="L13" i="1"/>
  <c r="N13" i="1"/>
  <c r="K14" i="1"/>
  <c r="M14" i="1" s="1" a="1"/>
  <c r="M14" i="1" s="1"/>
  <c r="L14" i="1"/>
  <c r="N14" i="1"/>
  <c r="O14" i="1"/>
  <c r="K15" i="1"/>
  <c r="M15" i="1" s="1" a="1"/>
  <c r="M15" i="1" s="1"/>
  <c r="L15" i="1"/>
  <c r="N15" i="1"/>
  <c r="K16" i="1"/>
  <c r="M16" i="1" s="1" a="1"/>
  <c r="M16" i="1" s="1"/>
  <c r="L16" i="1"/>
  <c r="N16" i="1"/>
  <c r="O16" i="1"/>
  <c r="K17" i="1"/>
  <c r="L17" i="1"/>
  <c r="N4" i="1" s="1"/>
  <c r="N17" i="1"/>
  <c r="K18" i="1"/>
  <c r="M18" i="1" s="1" a="1"/>
  <c r="M18" i="1" s="1"/>
  <c r="L18" i="1"/>
  <c r="N18" i="1"/>
  <c r="O18" i="1" s="1"/>
  <c r="K19" i="1"/>
  <c r="M19" i="1" s="1" a="1"/>
  <c r="M19" i="1" s="1"/>
  <c r="L19" i="1"/>
  <c r="N19" i="1"/>
  <c r="K20" i="1"/>
  <c r="M20" i="1" s="1" a="1"/>
  <c r="M20" i="1" s="1"/>
  <c r="L20" i="1"/>
  <c r="N20" i="1"/>
  <c r="O20" i="1"/>
  <c r="K21" i="1"/>
  <c r="M21" i="1" s="1" a="1"/>
  <c r="M21" i="1" s="1"/>
  <c r="L21" i="1"/>
  <c r="N21" i="1"/>
  <c r="O21" i="1"/>
  <c r="K22" i="1"/>
  <c r="M22" i="1" s="1" a="1"/>
  <c r="M22" i="1" s="1"/>
  <c r="L22" i="1"/>
  <c r="N22" i="1"/>
  <c r="O22" i="1" s="1"/>
  <c r="K23" i="1"/>
  <c r="M23" i="1" s="1" a="1"/>
  <c r="M23" i="1" s="1"/>
  <c r="L23" i="1"/>
  <c r="N23" i="1"/>
  <c r="O23" i="1"/>
  <c r="K24" i="1"/>
  <c r="M24" i="1" s="1" a="1"/>
  <c r="M24" i="1" s="1"/>
  <c r="L24" i="1"/>
  <c r="N24" i="1"/>
  <c r="O24" i="1"/>
  <c r="K25" i="1"/>
  <c r="M25" i="1" s="1" a="1"/>
  <c r="M25" i="1" s="1"/>
  <c r="L25" i="1"/>
  <c r="N25" i="1"/>
  <c r="O25" i="1"/>
  <c r="K26" i="1"/>
  <c r="M26" i="1" s="1" a="1"/>
  <c r="M26" i="1" s="1"/>
  <c r="L26" i="1"/>
  <c r="N26" i="1"/>
  <c r="O26" i="1"/>
  <c r="K27" i="1"/>
  <c r="M27" i="1" s="1" a="1"/>
  <c r="M27" i="1" s="1"/>
  <c r="L27" i="1"/>
  <c r="N27" i="1"/>
  <c r="O27" i="1"/>
  <c r="K28" i="1"/>
  <c r="M28" i="1" s="1" a="1"/>
  <c r="M28" i="1" s="1"/>
  <c r="L28" i="1"/>
  <c r="N28" i="1"/>
  <c r="O28" i="1"/>
  <c r="K29" i="1"/>
  <c r="M29" i="1" s="1" a="1"/>
  <c r="M29" i="1" s="1"/>
  <c r="L29" i="1"/>
  <c r="N29" i="1"/>
  <c r="O29" i="1"/>
  <c r="K30" i="1"/>
  <c r="M30" i="1" s="1" a="1"/>
  <c r="M30" i="1" s="1"/>
  <c r="L30" i="1"/>
  <c r="N30" i="1"/>
  <c r="O30" i="1"/>
  <c r="K31" i="1"/>
  <c r="M31" i="1" s="1" a="1"/>
  <c r="M31" i="1" s="1"/>
  <c r="L31" i="1"/>
  <c r="N31" i="1"/>
  <c r="O31" i="1"/>
  <c r="K32" i="1"/>
  <c r="M32" i="1" s="1" a="1"/>
  <c r="M32" i="1" s="1"/>
  <c r="L32" i="1"/>
  <c r="N32" i="1"/>
  <c r="O32" i="1"/>
  <c r="K33" i="1"/>
  <c r="M33" i="1" s="1" a="1"/>
  <c r="M33" i="1" s="1"/>
  <c r="L33" i="1"/>
  <c r="N33" i="1"/>
  <c r="O33" i="1"/>
  <c r="K34" i="1"/>
  <c r="M34" i="1" s="1" a="1"/>
  <c r="M34" i="1" s="1"/>
  <c r="L34" i="1"/>
  <c r="N34" i="1"/>
  <c r="O34" i="1"/>
  <c r="K35" i="1"/>
  <c r="M35" i="1" s="1" a="1"/>
  <c r="M35" i="1" s="1"/>
  <c r="L35" i="1"/>
  <c r="N35" i="1"/>
  <c r="O35" i="1"/>
  <c r="K36" i="1"/>
  <c r="M36" i="1" s="1" a="1"/>
  <c r="M36" i="1" s="1"/>
  <c r="L36" i="1"/>
  <c r="N36" i="1"/>
  <c r="O36" i="1"/>
  <c r="K37" i="1"/>
  <c r="M37" i="1" s="1" a="1"/>
  <c r="M37" i="1" s="1"/>
  <c r="L37" i="1"/>
  <c r="N37" i="1"/>
  <c r="O37" i="1"/>
  <c r="K38" i="1"/>
  <c r="M38" i="1" s="1" a="1"/>
  <c r="M38" i="1" s="1"/>
  <c r="L38" i="1"/>
  <c r="N38" i="1"/>
  <c r="O38" i="1"/>
  <c r="K39" i="1"/>
  <c r="M39" i="1" s="1" a="1"/>
  <c r="M39" i="1" s="1"/>
  <c r="L39" i="1"/>
  <c r="N39" i="1"/>
  <c r="O39" i="1"/>
  <c r="K40" i="1"/>
  <c r="M40" i="1" s="1" a="1"/>
  <c r="M40" i="1" s="1"/>
  <c r="L40" i="1"/>
  <c r="N40" i="1"/>
  <c r="O40" i="1"/>
  <c r="K41" i="1"/>
  <c r="M41" i="1" s="1" a="1"/>
  <c r="M41" i="1" s="1"/>
  <c r="L41" i="1"/>
  <c r="N41" i="1"/>
  <c r="O41" i="1"/>
  <c r="K42" i="1"/>
  <c r="M42" i="1" s="1" a="1"/>
  <c r="M42" i="1" s="1"/>
  <c r="L42" i="1"/>
  <c r="N42" i="1"/>
  <c r="O42" i="1"/>
  <c r="K43" i="1"/>
  <c r="M43" i="1" s="1" a="1"/>
  <c r="M43" i="1" s="1"/>
  <c r="L43" i="1"/>
  <c r="N43" i="1"/>
  <c r="O43" i="1"/>
  <c r="K44" i="1"/>
  <c r="M44" i="1" s="1" a="1"/>
  <c r="M44" i="1" s="1"/>
  <c r="L44" i="1"/>
  <c r="N44" i="1"/>
  <c r="O44" i="1"/>
  <c r="K45" i="1"/>
  <c r="M45" i="1" s="1" a="1"/>
  <c r="M45" i="1" s="1"/>
  <c r="L45" i="1"/>
  <c r="N45" i="1"/>
  <c r="O45" i="1"/>
  <c r="K46" i="1"/>
  <c r="M46" i="1" s="1" a="1"/>
  <c r="M46" i="1" s="1"/>
  <c r="L46" i="1"/>
  <c r="N46" i="1"/>
  <c r="O46" i="1"/>
  <c r="K47" i="1"/>
  <c r="M47" i="1" s="1" a="1"/>
  <c r="M47" i="1" s="1"/>
  <c r="L47" i="1"/>
  <c r="N47" i="1"/>
  <c r="O47" i="1"/>
  <c r="K48" i="1"/>
  <c r="M48" i="1" s="1" a="1"/>
  <c r="M48" i="1" s="1"/>
  <c r="L48" i="1"/>
  <c r="N48" i="1"/>
  <c r="O48" i="1"/>
  <c r="K49" i="1"/>
  <c r="M49" i="1" s="1" a="1"/>
  <c r="M49" i="1" s="1"/>
  <c r="L49" i="1"/>
  <c r="N49" i="1"/>
  <c r="O49" i="1"/>
  <c r="K50" i="1"/>
  <c r="M50" i="1" s="1" a="1"/>
  <c r="M50" i="1" s="1"/>
  <c r="L50" i="1"/>
  <c r="N50" i="1"/>
  <c r="O50" i="1"/>
  <c r="K51" i="1"/>
  <c r="M51" i="1" s="1" a="1"/>
  <c r="M51" i="1" s="1"/>
  <c r="L51" i="1"/>
  <c r="N51" i="1"/>
  <c r="O51" i="1"/>
  <c r="K52" i="1"/>
  <c r="M52" i="1" s="1" a="1"/>
  <c r="M52" i="1" s="1"/>
  <c r="L52" i="1"/>
  <c r="N52" i="1"/>
  <c r="O52" i="1"/>
  <c r="K53" i="1"/>
  <c r="M53" i="1" s="1" a="1"/>
  <c r="M53" i="1" s="1"/>
  <c r="L53" i="1"/>
  <c r="N53" i="1"/>
  <c r="O53" i="1"/>
  <c r="K54" i="1"/>
  <c r="M54" i="1" s="1" a="1"/>
  <c r="M54" i="1" s="1"/>
  <c r="L54" i="1"/>
  <c r="N54" i="1"/>
  <c r="O54" i="1"/>
  <c r="K55" i="1"/>
  <c r="M55" i="1" s="1" a="1"/>
  <c r="M55" i="1" s="1"/>
  <c r="L55" i="1"/>
  <c r="N55" i="1"/>
  <c r="O55" i="1"/>
  <c r="K56" i="1"/>
  <c r="M56" i="1" s="1" a="1"/>
  <c r="M56" i="1" s="1"/>
  <c r="L56" i="1"/>
  <c r="N56" i="1"/>
  <c r="O56" i="1"/>
  <c r="K57" i="1"/>
  <c r="M57" i="1" s="1" a="1"/>
  <c r="M57" i="1" s="1"/>
  <c r="L57" i="1"/>
  <c r="N57" i="1"/>
  <c r="O57" i="1"/>
  <c r="K58" i="1"/>
  <c r="M58" i="1" s="1" a="1"/>
  <c r="M58" i="1" s="1"/>
  <c r="L58" i="1"/>
  <c r="N58" i="1"/>
  <c r="O58" i="1"/>
  <c r="K59" i="1"/>
  <c r="M59" i="1" s="1" a="1"/>
  <c r="M59" i="1" s="1"/>
  <c r="L59" i="1"/>
  <c r="N59" i="1"/>
  <c r="O59" i="1"/>
  <c r="K60" i="1"/>
  <c r="M60" i="1" s="1" a="1"/>
  <c r="M60" i="1" s="1"/>
  <c r="L60" i="1"/>
  <c r="N60" i="1"/>
  <c r="O60" i="1"/>
  <c r="K61" i="1"/>
  <c r="M61" i="1" s="1" a="1"/>
  <c r="M61" i="1" s="1"/>
  <c r="L61" i="1"/>
  <c r="N61" i="1"/>
  <c r="O61" i="1"/>
  <c r="K62" i="1"/>
  <c r="L62" i="1"/>
  <c r="M62" i="1" a="1"/>
  <c r="M62" i="1" s="1"/>
  <c r="N62" i="1"/>
  <c r="O62" i="1"/>
  <c r="K63" i="1"/>
  <c r="M63" i="1" s="1" a="1"/>
  <c r="M63" i="1" s="1"/>
  <c r="L63" i="1"/>
  <c r="N63" i="1"/>
  <c r="O63" i="1"/>
  <c r="K64" i="1"/>
  <c r="M64" i="1" s="1" a="1"/>
  <c r="M64" i="1" s="1"/>
  <c r="L64" i="1"/>
  <c r="N64" i="1"/>
  <c r="O64" i="1"/>
  <c r="K65" i="1"/>
  <c r="M65" i="1" s="1" a="1"/>
  <c r="M65" i="1" s="1"/>
  <c r="L65" i="1"/>
  <c r="N65" i="1"/>
  <c r="O65" i="1"/>
  <c r="K66" i="1"/>
  <c r="M66" i="1" s="1" a="1"/>
  <c r="M66" i="1" s="1"/>
  <c r="L66" i="1"/>
  <c r="N66" i="1"/>
  <c r="O66" i="1"/>
  <c r="K67" i="1"/>
  <c r="M67" i="1" s="1" a="1"/>
  <c r="M67" i="1" s="1"/>
  <c r="L67" i="1"/>
  <c r="N67" i="1"/>
  <c r="O67" i="1"/>
  <c r="K68" i="1"/>
  <c r="M68" i="1" s="1" a="1"/>
  <c r="M68" i="1" s="1"/>
  <c r="L68" i="1"/>
  <c r="N68" i="1"/>
  <c r="O68" i="1"/>
  <c r="K69" i="1"/>
  <c r="L69" i="1"/>
  <c r="M69" i="1" a="1"/>
  <c r="M69" i="1" s="1"/>
  <c r="N69" i="1"/>
  <c r="O69" i="1"/>
  <c r="K70" i="1"/>
  <c r="M70" i="1" s="1" a="1"/>
  <c r="M70" i="1" s="1"/>
  <c r="L70" i="1"/>
  <c r="N70" i="1"/>
  <c r="O70" i="1"/>
  <c r="K71" i="1"/>
  <c r="M71" i="1" s="1" a="1"/>
  <c r="M71" i="1" s="1"/>
  <c r="L71" i="1"/>
  <c r="N71" i="1"/>
  <c r="O71" i="1"/>
  <c r="K72" i="1"/>
  <c r="M72" i="1" s="1" a="1"/>
  <c r="M72" i="1" s="1"/>
  <c r="L72" i="1"/>
  <c r="N72" i="1"/>
  <c r="O72" i="1"/>
  <c r="K73" i="1"/>
  <c r="M73" i="1" s="1" a="1"/>
  <c r="M73" i="1" s="1"/>
  <c r="L73" i="1"/>
  <c r="N73" i="1"/>
  <c r="O73" i="1"/>
  <c r="K74" i="1"/>
  <c r="M74" i="1" s="1" a="1"/>
  <c r="M74" i="1" s="1"/>
  <c r="L74" i="1"/>
  <c r="N74" i="1"/>
  <c r="O74" i="1"/>
  <c r="K75" i="1"/>
  <c r="L75" i="1"/>
  <c r="M75" i="1" a="1"/>
  <c r="M75" i="1" s="1"/>
  <c r="N75" i="1"/>
  <c r="O75" i="1"/>
  <c r="K76" i="1"/>
  <c r="M76" i="1" s="1" a="1"/>
  <c r="M76" i="1" s="1"/>
  <c r="L76" i="1"/>
  <c r="N76" i="1"/>
  <c r="O76" i="1"/>
  <c r="K77" i="1"/>
  <c r="M77" i="1" s="1" a="1"/>
  <c r="M77" i="1" s="1"/>
  <c r="L77" i="1"/>
  <c r="N77" i="1"/>
  <c r="O77" i="1"/>
  <c r="K78" i="1"/>
  <c r="M78" i="1" s="1" a="1"/>
  <c r="M78" i="1" s="1"/>
  <c r="L78" i="1"/>
  <c r="N78" i="1"/>
  <c r="O78" i="1"/>
  <c r="K79" i="1"/>
  <c r="M79" i="1" s="1" a="1"/>
  <c r="M79" i="1" s="1"/>
  <c r="L79" i="1"/>
  <c r="N79" i="1"/>
  <c r="O79" i="1"/>
  <c r="K80" i="1"/>
  <c r="M80" i="1" s="1" a="1"/>
  <c r="M80" i="1" s="1"/>
  <c r="L80" i="1"/>
  <c r="N80" i="1"/>
  <c r="O80" i="1"/>
  <c r="K81" i="1"/>
  <c r="M81" i="1" s="1" a="1"/>
  <c r="M81" i="1" s="1"/>
  <c r="L81" i="1"/>
  <c r="N81" i="1"/>
  <c r="O81" i="1"/>
  <c r="K82" i="1"/>
  <c r="M82" i="1" s="1" a="1"/>
  <c r="M82" i="1" s="1"/>
  <c r="L82" i="1"/>
  <c r="N82" i="1"/>
  <c r="O82" i="1"/>
  <c r="K83" i="1"/>
  <c r="M83" i="1" s="1" a="1"/>
  <c r="M83" i="1" s="1"/>
  <c r="L83" i="1"/>
  <c r="N83" i="1"/>
  <c r="O83" i="1"/>
  <c r="K84" i="1"/>
  <c r="M84" i="1" s="1" a="1"/>
  <c r="M84" i="1" s="1"/>
  <c r="L84" i="1"/>
  <c r="N84" i="1"/>
  <c r="O84" i="1"/>
  <c r="K85" i="1"/>
  <c r="L85" i="1"/>
  <c r="M85" i="1" a="1"/>
  <c r="M85" i="1" s="1"/>
  <c r="N85" i="1"/>
  <c r="O85" i="1"/>
  <c r="K86" i="1"/>
  <c r="L86" i="1"/>
  <c r="M86" i="1" a="1"/>
  <c r="M86" i="1" s="1"/>
  <c r="N86" i="1"/>
  <c r="O86" i="1"/>
  <c r="K87" i="1"/>
  <c r="M87" i="1" s="1" a="1"/>
  <c r="M87" i="1" s="1"/>
  <c r="L87" i="1"/>
  <c r="N87" i="1"/>
  <c r="O87" i="1"/>
  <c r="K88" i="1"/>
  <c r="M88" i="1" s="1" a="1"/>
  <c r="M88" i="1" s="1"/>
  <c r="L88" i="1"/>
  <c r="N88" i="1"/>
  <c r="O88" i="1"/>
  <c r="K89" i="1"/>
  <c r="M89" i="1" s="1" a="1"/>
  <c r="M89" i="1" s="1"/>
  <c r="L89" i="1"/>
  <c r="N89" i="1"/>
  <c r="O89" i="1"/>
  <c r="K90" i="1"/>
  <c r="M90" i="1" s="1" a="1"/>
  <c r="M90" i="1" s="1"/>
  <c r="L90" i="1"/>
  <c r="N90" i="1"/>
  <c r="O90" i="1"/>
  <c r="K91" i="1"/>
  <c r="M91" i="1" s="1" a="1"/>
  <c r="M91" i="1" s="1"/>
  <c r="L91" i="1"/>
  <c r="N91" i="1"/>
  <c r="O91" i="1"/>
  <c r="K92" i="1"/>
  <c r="M92" i="1" s="1" a="1"/>
  <c r="M92" i="1" s="1"/>
  <c r="L92" i="1"/>
  <c r="N92" i="1"/>
  <c r="O92" i="1"/>
  <c r="K93" i="1"/>
  <c r="M93" i="1" s="1" a="1"/>
  <c r="M93" i="1" s="1"/>
  <c r="L93" i="1"/>
  <c r="N93" i="1"/>
  <c r="O93" i="1"/>
  <c r="K94" i="1"/>
  <c r="M94" i="1" s="1" a="1"/>
  <c r="M94" i="1" s="1"/>
  <c r="L94" i="1"/>
  <c r="N94" i="1"/>
  <c r="O94" i="1"/>
  <c r="K95" i="1"/>
  <c r="M95" i="1" s="1" a="1"/>
  <c r="M95" i="1" s="1"/>
  <c r="L95" i="1"/>
  <c r="N95" i="1"/>
  <c r="O95" i="1"/>
  <c r="K96" i="1"/>
  <c r="M96" i="1" s="1" a="1"/>
  <c r="M96" i="1" s="1"/>
  <c r="L96" i="1"/>
  <c r="N96" i="1"/>
  <c r="O96" i="1"/>
  <c r="K97" i="1"/>
  <c r="M97" i="1" s="1" a="1"/>
  <c r="M97" i="1" s="1"/>
  <c r="L97" i="1"/>
  <c r="N97" i="1"/>
  <c r="O97" i="1"/>
  <c r="K98" i="1"/>
  <c r="L98" i="1"/>
  <c r="M98" i="1" a="1"/>
  <c r="M98" i="1" s="1"/>
  <c r="N98" i="1"/>
  <c r="O98" i="1"/>
  <c r="K99" i="1"/>
  <c r="M99" i="1" s="1" a="1"/>
  <c r="M99" i="1" s="1"/>
  <c r="L99" i="1"/>
  <c r="N99" i="1"/>
  <c r="O99" i="1"/>
  <c r="K100" i="1"/>
  <c r="M100" i="1" s="1" a="1"/>
  <c r="M100" i="1" s="1"/>
  <c r="L100" i="1"/>
  <c r="N100" i="1"/>
  <c r="O100" i="1"/>
  <c r="K101" i="1"/>
  <c r="M101" i="1" s="1" a="1"/>
  <c r="M101" i="1" s="1"/>
  <c r="L101" i="1"/>
  <c r="N101" i="1"/>
  <c r="O101" i="1"/>
  <c r="K102" i="1"/>
  <c r="L102" i="1"/>
  <c r="M102" i="1" a="1"/>
  <c r="M102" i="1" s="1"/>
  <c r="N102" i="1"/>
  <c r="O102" i="1"/>
  <c r="K103" i="1"/>
  <c r="M103" i="1" s="1" a="1"/>
  <c r="M103" i="1" s="1"/>
  <c r="L103" i="1"/>
  <c r="N103" i="1"/>
  <c r="O103" i="1"/>
  <c r="K104" i="1"/>
  <c r="M104" i="1" s="1" a="1"/>
  <c r="M104" i="1" s="1"/>
  <c r="L104" i="1"/>
  <c r="N104" i="1"/>
  <c r="O104" i="1"/>
  <c r="K105" i="1"/>
  <c r="L105" i="1"/>
  <c r="M105" i="1" a="1"/>
  <c r="M105" i="1" s="1"/>
  <c r="N105" i="1"/>
  <c r="O105" i="1"/>
  <c r="K106" i="1"/>
  <c r="M106" i="1" s="1" a="1"/>
  <c r="M106" i="1" s="1"/>
  <c r="L106" i="1"/>
  <c r="N106" i="1"/>
  <c r="O106" i="1"/>
  <c r="K107" i="1"/>
  <c r="M107" i="1" s="1" a="1"/>
  <c r="M107" i="1" s="1"/>
  <c r="L107" i="1"/>
  <c r="N107" i="1"/>
  <c r="O107" i="1"/>
  <c r="K108" i="1"/>
  <c r="M108" i="1" s="1" a="1"/>
  <c r="M108" i="1" s="1"/>
  <c r="L108" i="1"/>
  <c r="N108" i="1"/>
  <c r="O108" i="1"/>
  <c r="K109" i="1"/>
  <c r="L109" i="1"/>
  <c r="M109" i="1" a="1"/>
  <c r="M109" i="1" s="1"/>
  <c r="N109" i="1"/>
  <c r="O109" i="1"/>
  <c r="K110" i="1"/>
  <c r="L110" i="1"/>
  <c r="M110" i="1" a="1"/>
  <c r="M110" i="1" s="1"/>
  <c r="N110" i="1"/>
  <c r="O110" i="1"/>
  <c r="K111" i="1"/>
  <c r="M111" i="1" s="1" a="1"/>
  <c r="M111" i="1" s="1"/>
  <c r="L111" i="1"/>
  <c r="N111" i="1"/>
  <c r="O111" i="1"/>
  <c r="K112" i="1"/>
  <c r="M112" i="1" s="1" a="1"/>
  <c r="M112" i="1" s="1"/>
  <c r="L112" i="1"/>
  <c r="N112" i="1"/>
  <c r="O112" i="1"/>
  <c r="K113" i="1"/>
  <c r="M113" i="1" s="1" a="1"/>
  <c r="M113" i="1" s="1"/>
  <c r="L113" i="1"/>
  <c r="N113" i="1"/>
  <c r="O113" i="1"/>
  <c r="K114" i="1"/>
  <c r="M114" i="1" s="1" a="1"/>
  <c r="M114" i="1" s="1"/>
  <c r="L114" i="1"/>
  <c r="N114" i="1"/>
  <c r="O114" i="1"/>
  <c r="K115" i="1"/>
  <c r="M115" i="1" s="1" a="1"/>
  <c r="M115" i="1" s="1"/>
  <c r="L115" i="1"/>
  <c r="N115" i="1"/>
  <c r="O115" i="1"/>
  <c r="K116" i="1"/>
  <c r="L116" i="1"/>
  <c r="M116" i="1" a="1"/>
  <c r="M116" i="1" s="1"/>
  <c r="N116" i="1"/>
  <c r="O116" i="1"/>
  <c r="K117" i="1"/>
  <c r="M117" i="1" s="1" a="1"/>
  <c r="M117" i="1" s="1"/>
  <c r="L117" i="1"/>
  <c r="N117" i="1"/>
  <c r="O117" i="1"/>
  <c r="K118" i="1"/>
  <c r="M118" i="1" s="1" a="1"/>
  <c r="M118" i="1" s="1"/>
  <c r="L118" i="1"/>
  <c r="N118" i="1"/>
  <c r="O118" i="1"/>
  <c r="K119" i="1"/>
  <c r="M119" i="1" s="1" a="1"/>
  <c r="M119" i="1" s="1"/>
  <c r="L119" i="1"/>
  <c r="N119" i="1"/>
  <c r="O119" i="1"/>
  <c r="K120" i="1"/>
  <c r="L120" i="1"/>
  <c r="M120" i="1" a="1"/>
  <c r="M120" i="1" s="1"/>
  <c r="N120" i="1"/>
  <c r="O120" i="1"/>
  <c r="K121" i="1"/>
  <c r="M121" i="1" s="1" a="1"/>
  <c r="M121" i="1" s="1"/>
  <c r="L121" i="1"/>
  <c r="N121" i="1"/>
  <c r="O121" i="1"/>
  <c r="K122" i="1"/>
  <c r="M122" i="1" s="1" a="1"/>
  <c r="M122" i="1" s="1"/>
  <c r="L122" i="1"/>
  <c r="N122" i="1"/>
  <c r="O122" i="1"/>
  <c r="K123" i="1"/>
  <c r="L123" i="1"/>
  <c r="M123" i="1" a="1"/>
  <c r="M123" i="1" s="1"/>
  <c r="N123" i="1"/>
  <c r="O123" i="1"/>
  <c r="K124" i="1"/>
  <c r="M124" i="1" s="1" a="1"/>
  <c r="M124" i="1" s="1"/>
  <c r="L124" i="1"/>
  <c r="N124" i="1"/>
  <c r="O124" i="1"/>
  <c r="K125" i="1"/>
  <c r="M125" i="1" s="1" a="1"/>
  <c r="M125" i="1" s="1"/>
  <c r="L125" i="1"/>
  <c r="N125" i="1"/>
  <c r="O125" i="1"/>
  <c r="K126" i="1"/>
  <c r="M126" i="1" s="1" a="1"/>
  <c r="M126" i="1" s="1"/>
  <c r="L126" i="1"/>
  <c r="N126" i="1"/>
  <c r="O126" i="1"/>
  <c r="K127" i="1"/>
  <c r="L127" i="1"/>
  <c r="M127" i="1" a="1"/>
  <c r="M127" i="1" s="1"/>
  <c r="N127" i="1"/>
  <c r="O127" i="1"/>
  <c r="K128" i="1"/>
  <c r="L128" i="1"/>
  <c r="M128" i="1" a="1"/>
  <c r="M128" i="1" s="1"/>
  <c r="N128" i="1"/>
  <c r="O128" i="1"/>
  <c r="K129" i="1"/>
  <c r="M129" i="1" s="1" a="1"/>
  <c r="M129" i="1" s="1"/>
  <c r="L129" i="1"/>
  <c r="N129" i="1"/>
  <c r="O129" i="1"/>
  <c r="K130" i="1"/>
  <c r="M130" i="1" s="1" a="1"/>
  <c r="M130" i="1" s="1"/>
  <c r="L130" i="1"/>
  <c r="N130" i="1"/>
  <c r="O130" i="1"/>
  <c r="K131" i="1"/>
  <c r="M131" i="1" s="1" a="1"/>
  <c r="M131" i="1" s="1"/>
  <c r="L131" i="1"/>
  <c r="N131" i="1"/>
  <c r="O131" i="1"/>
  <c r="K132" i="1"/>
  <c r="M132" i="1" s="1" a="1"/>
  <c r="M132" i="1" s="1"/>
  <c r="L132" i="1"/>
  <c r="N132" i="1"/>
  <c r="O132" i="1"/>
  <c r="K133" i="1"/>
  <c r="M133" i="1" s="1" a="1"/>
  <c r="M133" i="1" s="1"/>
  <c r="L133" i="1"/>
  <c r="N133" i="1"/>
  <c r="O133" i="1"/>
  <c r="K134" i="1"/>
  <c r="L134" i="1"/>
  <c r="M134" i="1" a="1"/>
  <c r="M134" i="1" s="1"/>
  <c r="N134" i="1"/>
  <c r="O134" i="1"/>
  <c r="K135" i="1"/>
  <c r="M135" i="1" s="1" a="1"/>
  <c r="M135" i="1" s="1"/>
  <c r="L135" i="1"/>
  <c r="N135" i="1"/>
  <c r="O135" i="1"/>
  <c r="K136" i="1"/>
  <c r="M136" i="1" s="1" a="1"/>
  <c r="M136" i="1" s="1"/>
  <c r="L136" i="1"/>
  <c r="N136" i="1"/>
  <c r="O136" i="1"/>
  <c r="K137" i="1"/>
  <c r="M137" i="1" s="1" a="1"/>
  <c r="M137" i="1" s="1"/>
  <c r="L137" i="1"/>
  <c r="N137" i="1"/>
  <c r="O137" i="1"/>
  <c r="K138" i="1"/>
  <c r="L138" i="1"/>
  <c r="M138" i="1" a="1"/>
  <c r="M138" i="1" s="1"/>
  <c r="N138" i="1"/>
  <c r="O138" i="1"/>
  <c r="K139" i="1"/>
  <c r="M139" i="1" s="1" a="1"/>
  <c r="M139" i="1" s="1"/>
  <c r="L139" i="1"/>
  <c r="N139" i="1"/>
  <c r="O139" i="1"/>
  <c r="K140" i="1"/>
  <c r="M140" i="1" s="1" a="1"/>
  <c r="M140" i="1" s="1"/>
  <c r="L140" i="1"/>
  <c r="N140" i="1"/>
  <c r="O140" i="1"/>
  <c r="K141" i="1"/>
  <c r="L141" i="1"/>
  <c r="M141" i="1" a="1"/>
  <c r="M141" i="1" s="1"/>
  <c r="N141" i="1"/>
  <c r="O141" i="1"/>
  <c r="K142" i="1"/>
  <c r="M142" i="1" s="1" a="1"/>
  <c r="M142" i="1" s="1"/>
  <c r="L142" i="1"/>
  <c r="N142" i="1"/>
  <c r="O142" i="1"/>
  <c r="K143" i="1"/>
  <c r="M143" i="1" s="1" a="1"/>
  <c r="M143" i="1" s="1"/>
  <c r="L143" i="1"/>
  <c r="N143" i="1"/>
  <c r="O143" i="1"/>
  <c r="K144" i="1"/>
  <c r="M144" i="1" s="1" a="1"/>
  <c r="M144" i="1" s="1"/>
  <c r="L144" i="1"/>
  <c r="N144" i="1"/>
  <c r="O144" i="1"/>
  <c r="K145" i="1"/>
  <c r="L145" i="1"/>
  <c r="M145" i="1" a="1"/>
  <c r="M145" i="1" s="1"/>
  <c r="N145" i="1"/>
  <c r="O145" i="1"/>
  <c r="K146" i="1"/>
  <c r="M146" i="1" s="1" a="1"/>
  <c r="M146" i="1" s="1"/>
  <c r="L146" i="1"/>
  <c r="N146" i="1"/>
  <c r="O146" i="1"/>
  <c r="K147" i="1"/>
  <c r="M147" i="1" s="1" a="1"/>
  <c r="M147" i="1" s="1"/>
  <c r="L147" i="1"/>
  <c r="N147" i="1"/>
  <c r="O147" i="1"/>
  <c r="K148" i="1"/>
  <c r="L148" i="1"/>
  <c r="M148" i="1" a="1"/>
  <c r="M148" i="1" s="1"/>
  <c r="N148" i="1"/>
  <c r="O148" i="1"/>
  <c r="K149" i="1"/>
  <c r="M149" i="1" s="1" a="1"/>
  <c r="M149" i="1" s="1"/>
  <c r="L149" i="1"/>
  <c r="N149" i="1"/>
  <c r="O149" i="1"/>
  <c r="K150" i="1"/>
  <c r="M150" i="1" s="1" a="1"/>
  <c r="M150" i="1" s="1"/>
  <c r="L150" i="1"/>
  <c r="N150" i="1"/>
  <c r="O150" i="1"/>
  <c r="K151" i="1"/>
  <c r="M151" i="1" s="1" a="1"/>
  <c r="M151" i="1" s="1"/>
  <c r="L151" i="1"/>
  <c r="N151" i="1"/>
  <c r="O151" i="1"/>
  <c r="K152" i="1"/>
  <c r="M152" i="1" s="1" a="1"/>
  <c r="M152" i="1" s="1"/>
  <c r="L152" i="1"/>
  <c r="N152" i="1"/>
  <c r="O152" i="1"/>
  <c r="K153" i="1"/>
  <c r="M153" i="1" s="1" a="1"/>
  <c r="M153" i="1" s="1"/>
  <c r="L153" i="1"/>
  <c r="N153" i="1"/>
  <c r="O153" i="1"/>
  <c r="K154" i="1"/>
  <c r="M154" i="1" s="1" a="1"/>
  <c r="M154" i="1" s="1"/>
  <c r="L154" i="1"/>
  <c r="N154" i="1"/>
  <c r="O154" i="1"/>
  <c r="K155" i="1"/>
  <c r="M155" i="1" s="1" a="1"/>
  <c r="M155" i="1" s="1"/>
  <c r="L155" i="1"/>
  <c r="N155" i="1"/>
  <c r="O155" i="1"/>
  <c r="K156" i="1"/>
  <c r="M156" i="1" s="1" a="1"/>
  <c r="M156" i="1" s="1"/>
  <c r="L156" i="1"/>
  <c r="N156" i="1"/>
  <c r="O156" i="1"/>
  <c r="K157" i="1"/>
  <c r="M157" i="1" s="1" a="1"/>
  <c r="M157" i="1" s="1"/>
  <c r="L157" i="1"/>
  <c r="N157" i="1"/>
  <c r="O157" i="1"/>
  <c r="K158" i="1"/>
  <c r="M158" i="1" s="1" a="1"/>
  <c r="M158" i="1" s="1"/>
  <c r="L158" i="1"/>
  <c r="N158" i="1"/>
  <c r="O158" i="1"/>
  <c r="K159" i="1"/>
  <c r="M159" i="1" s="1" a="1"/>
  <c r="M159" i="1" s="1"/>
  <c r="L159" i="1"/>
  <c r="N159" i="1"/>
  <c r="O159" i="1"/>
  <c r="K160" i="1"/>
  <c r="M160" i="1" s="1" a="1"/>
  <c r="M160" i="1" s="1"/>
  <c r="L160" i="1"/>
  <c r="N160" i="1"/>
  <c r="O160" i="1"/>
  <c r="K161" i="1"/>
  <c r="M161" i="1" s="1" a="1"/>
  <c r="M161" i="1" s="1"/>
  <c r="L161" i="1"/>
  <c r="N161" i="1"/>
  <c r="O161" i="1"/>
  <c r="K162" i="1"/>
  <c r="M162" i="1" s="1" a="1"/>
  <c r="M162" i="1" s="1"/>
  <c r="L162" i="1"/>
  <c r="N162" i="1"/>
  <c r="O162" i="1"/>
  <c r="K163" i="1"/>
  <c r="M163" i="1" s="1" a="1"/>
  <c r="M163" i="1" s="1"/>
  <c r="L163" i="1"/>
  <c r="N163" i="1"/>
  <c r="O163" i="1"/>
  <c r="K164" i="1"/>
  <c r="M164" i="1" s="1" a="1"/>
  <c r="M164" i="1" s="1"/>
  <c r="L164" i="1"/>
  <c r="N164" i="1"/>
  <c r="O164" i="1"/>
  <c r="K165" i="1"/>
  <c r="M165" i="1" s="1" a="1"/>
  <c r="M165" i="1" s="1"/>
  <c r="L165" i="1"/>
  <c r="N165" i="1"/>
  <c r="O165" i="1"/>
  <c r="K166" i="1"/>
  <c r="M166" i="1" s="1" a="1"/>
  <c r="M166" i="1" s="1"/>
  <c r="L166" i="1"/>
  <c r="N166" i="1"/>
  <c r="O166" i="1"/>
  <c r="K167" i="1"/>
  <c r="M167" i="1" s="1" a="1"/>
  <c r="M167" i="1" s="1"/>
  <c r="L167" i="1"/>
  <c r="N167" i="1"/>
  <c r="O167" i="1"/>
  <c r="K168" i="1"/>
  <c r="M168" i="1" s="1" a="1"/>
  <c r="M168" i="1" s="1"/>
  <c r="L168" i="1"/>
  <c r="N168" i="1"/>
  <c r="O168" i="1"/>
  <c r="K169" i="1"/>
  <c r="L169" i="1"/>
  <c r="M169" i="1" a="1"/>
  <c r="M169" i="1" s="1"/>
  <c r="N169" i="1"/>
  <c r="O169" i="1"/>
  <c r="K170" i="1"/>
  <c r="M170" i="1" s="1" a="1"/>
  <c r="M170" i="1" s="1"/>
  <c r="L170" i="1"/>
  <c r="N170" i="1"/>
  <c r="O170" i="1"/>
  <c r="K171" i="1"/>
  <c r="M171" i="1" s="1" a="1"/>
  <c r="M171" i="1" s="1"/>
  <c r="L171" i="1"/>
  <c r="N171" i="1"/>
  <c r="O171" i="1"/>
  <c r="K172" i="1"/>
  <c r="M172" i="1" s="1" a="1"/>
  <c r="M172" i="1" s="1"/>
  <c r="L172" i="1"/>
  <c r="N172" i="1"/>
  <c r="O172" i="1"/>
  <c r="K173" i="1"/>
  <c r="M173" i="1" s="1" a="1"/>
  <c r="M173" i="1" s="1"/>
  <c r="L173" i="1"/>
  <c r="N173" i="1"/>
  <c r="O173" i="1"/>
  <c r="K174" i="1"/>
  <c r="M174" i="1" s="1" a="1"/>
  <c r="M174" i="1" s="1"/>
  <c r="L174" i="1"/>
  <c r="N174" i="1"/>
  <c r="O174" i="1"/>
  <c r="K175" i="1"/>
  <c r="M175" i="1" s="1" a="1"/>
  <c r="M175" i="1" s="1"/>
  <c r="L175" i="1"/>
  <c r="N175" i="1"/>
  <c r="O175" i="1"/>
  <c r="K176" i="1"/>
  <c r="M176" i="1" s="1" a="1"/>
  <c r="M176" i="1" s="1"/>
  <c r="L176" i="1"/>
  <c r="N176" i="1"/>
  <c r="O176" i="1"/>
  <c r="K177" i="1"/>
  <c r="M177" i="1" s="1" a="1"/>
  <c r="M177" i="1" s="1"/>
  <c r="L177" i="1"/>
  <c r="N177" i="1"/>
  <c r="O177" i="1"/>
  <c r="K178" i="1"/>
  <c r="M178" i="1" s="1" a="1"/>
  <c r="M178" i="1" s="1"/>
  <c r="L178" i="1"/>
  <c r="N178" i="1"/>
  <c r="O178" i="1"/>
  <c r="K179" i="1"/>
  <c r="M179" i="1" s="1" a="1"/>
  <c r="M179" i="1" s="1"/>
  <c r="L179" i="1"/>
  <c r="N179" i="1"/>
  <c r="O179" i="1"/>
  <c r="K180" i="1"/>
  <c r="M180" i="1" s="1" a="1"/>
  <c r="M180" i="1" s="1"/>
  <c r="L180" i="1"/>
  <c r="N180" i="1"/>
  <c r="O180" i="1"/>
  <c r="K181" i="1"/>
  <c r="M181" i="1" s="1" a="1"/>
  <c r="M181" i="1" s="1"/>
  <c r="L181" i="1"/>
  <c r="N181" i="1"/>
  <c r="O181" i="1"/>
  <c r="K182" i="1"/>
  <c r="M182" i="1" s="1" a="1"/>
  <c r="M182" i="1" s="1"/>
  <c r="L182" i="1"/>
  <c r="N182" i="1"/>
  <c r="O182" i="1"/>
  <c r="K183" i="1"/>
  <c r="M183" i="1" s="1" a="1"/>
  <c r="M183" i="1" s="1"/>
  <c r="L183" i="1"/>
  <c r="N183" i="1"/>
  <c r="O183" i="1"/>
  <c r="K184" i="1"/>
  <c r="M184" i="1" s="1" a="1"/>
  <c r="M184" i="1" s="1"/>
  <c r="L184" i="1"/>
  <c r="N184" i="1"/>
  <c r="O184" i="1"/>
  <c r="K185" i="1"/>
  <c r="M185" i="1" s="1" a="1"/>
  <c r="M185" i="1" s="1"/>
  <c r="L185" i="1"/>
  <c r="N185" i="1"/>
  <c r="O185" i="1"/>
  <c r="K186" i="1"/>
  <c r="M186" i="1" s="1" a="1"/>
  <c r="M186" i="1" s="1"/>
  <c r="L186" i="1"/>
  <c r="N186" i="1"/>
  <c r="O186" i="1"/>
  <c r="K187" i="1"/>
  <c r="M187" i="1" s="1" a="1"/>
  <c r="M187" i="1" s="1"/>
  <c r="L187" i="1"/>
  <c r="N187" i="1"/>
  <c r="O187" i="1"/>
  <c r="K188" i="1"/>
  <c r="M188" i="1" s="1" a="1"/>
  <c r="M188" i="1" s="1"/>
  <c r="L188" i="1"/>
  <c r="N188" i="1"/>
  <c r="O188" i="1"/>
  <c r="K189" i="1"/>
  <c r="M189" i="1" s="1" a="1"/>
  <c r="L189" i="1"/>
  <c r="M189" i="1"/>
  <c r="N189" i="1"/>
  <c r="O189" i="1"/>
  <c r="K190" i="1"/>
  <c r="M190" i="1" s="1" a="1"/>
  <c r="M190" i="1" s="1"/>
  <c r="L190" i="1"/>
  <c r="N190" i="1"/>
  <c r="O190" i="1"/>
  <c r="K191" i="1"/>
  <c r="M191" i="1" s="1" a="1"/>
  <c r="M191" i="1" s="1"/>
  <c r="L191" i="1"/>
  <c r="N191" i="1"/>
  <c r="O191" i="1"/>
  <c r="K192" i="1"/>
  <c r="M192" i="1" s="1" a="1"/>
  <c r="M192" i="1" s="1"/>
  <c r="L192" i="1"/>
  <c r="N192" i="1"/>
  <c r="O192" i="1"/>
  <c r="K193" i="1"/>
  <c r="M193" i="1" s="1" a="1"/>
  <c r="M193" i="1" s="1"/>
  <c r="L193" i="1"/>
  <c r="N193" i="1"/>
  <c r="O193" i="1"/>
  <c r="K194" i="1"/>
  <c r="M194" i="1" s="1" a="1"/>
  <c r="M194" i="1" s="1"/>
  <c r="L194" i="1"/>
  <c r="N194" i="1"/>
  <c r="O194" i="1"/>
  <c r="K195" i="1"/>
  <c r="M195" i="1" s="1" a="1"/>
  <c r="M195" i="1" s="1"/>
  <c r="L195" i="1"/>
  <c r="N195" i="1"/>
  <c r="O195" i="1"/>
  <c r="K196" i="1"/>
  <c r="M196" i="1" s="1" a="1"/>
  <c r="M196" i="1" s="1"/>
  <c r="L196" i="1"/>
  <c r="N196" i="1"/>
  <c r="O196" i="1"/>
  <c r="K197" i="1"/>
  <c r="M197" i="1" s="1" a="1"/>
  <c r="M197" i="1" s="1"/>
  <c r="L197" i="1"/>
  <c r="N197" i="1"/>
  <c r="O197" i="1"/>
  <c r="K198" i="1"/>
  <c r="M198" i="1" s="1" a="1"/>
  <c r="L198" i="1"/>
  <c r="M198" i="1"/>
  <c r="N198" i="1"/>
  <c r="O198" i="1"/>
  <c r="K199" i="1"/>
  <c r="M199" i="1" s="1" a="1"/>
  <c r="M199" i="1" s="1"/>
  <c r="L199" i="1"/>
  <c r="N199" i="1"/>
  <c r="O199" i="1"/>
  <c r="K200" i="1"/>
  <c r="M200" i="1" s="1" a="1"/>
  <c r="M200" i="1" s="1"/>
  <c r="L200" i="1"/>
  <c r="N200" i="1"/>
  <c r="O200" i="1"/>
  <c r="K201" i="1"/>
  <c r="M201" i="1" s="1" a="1"/>
  <c r="M201" i="1" s="1"/>
  <c r="L201" i="1"/>
  <c r="N201" i="1"/>
  <c r="O201" i="1"/>
  <c r="K202" i="1"/>
  <c r="M202" i="1" s="1" a="1"/>
  <c r="M202" i="1" s="1"/>
  <c r="L202" i="1"/>
  <c r="N202" i="1"/>
  <c r="O202" i="1"/>
  <c r="K203" i="1"/>
  <c r="M203" i="1" s="1" a="1"/>
  <c r="M203" i="1" s="1"/>
  <c r="L203" i="1"/>
  <c r="N203" i="1"/>
  <c r="O203" i="1"/>
  <c r="K204" i="1"/>
  <c r="M204" i="1" s="1" a="1"/>
  <c r="M204" i="1" s="1"/>
  <c r="L204" i="1"/>
  <c r="N204" i="1"/>
  <c r="O204" i="1"/>
  <c r="K205" i="1"/>
  <c r="M205" i="1" s="1" a="1"/>
  <c r="M205" i="1" s="1"/>
  <c r="L205" i="1"/>
  <c r="N205" i="1"/>
  <c r="O205" i="1"/>
  <c r="K206" i="1"/>
  <c r="M206" i="1" s="1" a="1"/>
  <c r="M206" i="1" s="1"/>
  <c r="L206" i="1"/>
  <c r="N206" i="1"/>
  <c r="O206" i="1"/>
  <c r="K207" i="1"/>
  <c r="M207" i="1" s="1" a="1"/>
  <c r="M207" i="1" s="1"/>
  <c r="L207" i="1"/>
  <c r="N207" i="1"/>
  <c r="O207" i="1"/>
  <c r="K208" i="1"/>
  <c r="M208" i="1" s="1" a="1"/>
  <c r="M208" i="1" s="1"/>
  <c r="L208" i="1"/>
  <c r="N208" i="1"/>
  <c r="O208" i="1"/>
  <c r="K209" i="1"/>
  <c r="M209" i="1" s="1" a="1"/>
  <c r="M209" i="1" s="1"/>
  <c r="L209" i="1"/>
  <c r="N209" i="1"/>
  <c r="O209" i="1"/>
  <c r="K210" i="1"/>
  <c r="M210" i="1" s="1" a="1"/>
  <c r="M210" i="1" s="1"/>
  <c r="L210" i="1"/>
  <c r="N210" i="1"/>
  <c r="O210" i="1"/>
  <c r="K211" i="1"/>
  <c r="M211" i="1" s="1" a="1"/>
  <c r="M211" i="1" s="1"/>
  <c r="L211" i="1"/>
  <c r="N211" i="1"/>
  <c r="O211" i="1"/>
  <c r="K212" i="1"/>
  <c r="M212" i="1" s="1" a="1"/>
  <c r="M212" i="1" s="1"/>
  <c r="L212" i="1"/>
  <c r="N212" i="1"/>
  <c r="O212" i="1"/>
  <c r="K213" i="1"/>
  <c r="M213" i="1" s="1" a="1"/>
  <c r="M213" i="1" s="1"/>
  <c r="L213" i="1"/>
  <c r="N213" i="1"/>
  <c r="O213" i="1"/>
  <c r="K214" i="1"/>
  <c r="M214" i="1" s="1" a="1"/>
  <c r="M214" i="1" s="1"/>
  <c r="L214" i="1"/>
  <c r="N214" i="1"/>
  <c r="O214" i="1"/>
  <c r="K215" i="1"/>
  <c r="M215" i="1" s="1" a="1"/>
  <c r="M215" i="1" s="1"/>
  <c r="L215" i="1"/>
  <c r="N215" i="1"/>
  <c r="O215" i="1"/>
  <c r="K216" i="1"/>
  <c r="M216" i="1" s="1" a="1"/>
  <c r="M216" i="1" s="1"/>
  <c r="L216" i="1"/>
  <c r="N216" i="1"/>
  <c r="O216" i="1"/>
  <c r="K217" i="1"/>
  <c r="M217" i="1" s="1" a="1"/>
  <c r="M217" i="1" s="1"/>
  <c r="L217" i="1"/>
  <c r="N217" i="1"/>
  <c r="O217" i="1"/>
  <c r="K218" i="1"/>
  <c r="M218" i="1" s="1" a="1"/>
  <c r="M218" i="1" s="1"/>
  <c r="L218" i="1"/>
  <c r="N218" i="1"/>
  <c r="O218" i="1"/>
  <c r="K219" i="1"/>
  <c r="M219" i="1" s="1" a="1"/>
  <c r="M219" i="1" s="1"/>
  <c r="L219" i="1"/>
  <c r="N219" i="1"/>
  <c r="O219" i="1"/>
  <c r="K220" i="1"/>
  <c r="M220" i="1" s="1" a="1"/>
  <c r="M220" i="1" s="1"/>
  <c r="L220" i="1"/>
  <c r="N220" i="1"/>
  <c r="O220" i="1"/>
  <c r="K221" i="1"/>
  <c r="M221" i="1" s="1" a="1"/>
  <c r="M221" i="1" s="1"/>
  <c r="L221" i="1"/>
  <c r="N221" i="1"/>
  <c r="O221" i="1"/>
  <c r="K222" i="1"/>
  <c r="M222" i="1" s="1" a="1"/>
  <c r="M222" i="1" s="1"/>
  <c r="L222" i="1"/>
  <c r="N222" i="1"/>
  <c r="O222" i="1"/>
  <c r="K223" i="1"/>
  <c r="M223" i="1" s="1" a="1"/>
  <c r="M223" i="1" s="1"/>
  <c r="L223" i="1"/>
  <c r="N223" i="1"/>
  <c r="O223" i="1"/>
  <c r="K224" i="1"/>
  <c r="M224" i="1" s="1" a="1"/>
  <c r="M224" i="1" s="1"/>
  <c r="L224" i="1"/>
  <c r="N224" i="1"/>
  <c r="O224" i="1"/>
  <c r="K225" i="1"/>
  <c r="M225" i="1" s="1" a="1"/>
  <c r="M225" i="1" s="1"/>
  <c r="L225" i="1"/>
  <c r="N225" i="1"/>
  <c r="O225" i="1"/>
  <c r="K226" i="1"/>
  <c r="M226" i="1" s="1" a="1"/>
  <c r="M226" i="1" s="1"/>
  <c r="L226" i="1"/>
  <c r="N226" i="1"/>
  <c r="O226" i="1"/>
  <c r="K227" i="1"/>
  <c r="M227" i="1" s="1" a="1"/>
  <c r="M227" i="1" s="1"/>
  <c r="L227" i="1"/>
  <c r="N227" i="1"/>
  <c r="O227" i="1"/>
  <c r="K228" i="1"/>
  <c r="M228" i="1" s="1" a="1"/>
  <c r="M228" i="1" s="1"/>
  <c r="L228" i="1"/>
  <c r="N228" i="1"/>
  <c r="O228" i="1"/>
  <c r="K229" i="1"/>
  <c r="M229" i="1" s="1" a="1"/>
  <c r="L229" i="1"/>
  <c r="M229" i="1"/>
  <c r="N229" i="1"/>
  <c r="O229" i="1"/>
  <c r="K230" i="1"/>
  <c r="M230" i="1" s="1" a="1"/>
  <c r="M230" i="1" s="1"/>
  <c r="L230" i="1"/>
  <c r="N230" i="1"/>
  <c r="O230" i="1"/>
  <c r="K231" i="1"/>
  <c r="M231" i="1" s="1" a="1"/>
  <c r="M231" i="1" s="1"/>
  <c r="L231" i="1"/>
  <c r="N231" i="1"/>
  <c r="O231" i="1"/>
  <c r="K232" i="1"/>
  <c r="M232" i="1" s="1" a="1"/>
  <c r="M232" i="1" s="1"/>
  <c r="L232" i="1"/>
  <c r="N232" i="1"/>
  <c r="O232" i="1"/>
  <c r="K233" i="1"/>
  <c r="M233" i="1" s="1" a="1"/>
  <c r="M233" i="1" s="1"/>
  <c r="L233" i="1"/>
  <c r="N233" i="1"/>
  <c r="O233" i="1"/>
  <c r="K234" i="1"/>
  <c r="M234" i="1" s="1" a="1"/>
  <c r="M234" i="1" s="1"/>
  <c r="L234" i="1"/>
  <c r="N234" i="1"/>
  <c r="O234" i="1"/>
  <c r="K235" i="1"/>
  <c r="M235" i="1" s="1" a="1"/>
  <c r="M235" i="1" s="1"/>
  <c r="L235" i="1"/>
  <c r="N235" i="1"/>
  <c r="O235" i="1"/>
  <c r="K236" i="1"/>
  <c r="M236" i="1" s="1" a="1"/>
  <c r="M236" i="1" s="1"/>
  <c r="L236" i="1"/>
  <c r="N236" i="1"/>
  <c r="O236" i="1"/>
  <c r="K237" i="1"/>
  <c r="M237" i="1" s="1" a="1"/>
  <c r="M237" i="1" s="1"/>
  <c r="L237" i="1"/>
  <c r="N237" i="1"/>
  <c r="O237" i="1"/>
  <c r="K238" i="1"/>
  <c r="M238" i="1" s="1" a="1"/>
  <c r="M238" i="1" s="1"/>
  <c r="L238" i="1"/>
  <c r="N238" i="1"/>
  <c r="O238" i="1"/>
  <c r="K239" i="1"/>
  <c r="M239" i="1" s="1" a="1"/>
  <c r="M239" i="1" s="1"/>
  <c r="L239" i="1"/>
  <c r="N239" i="1"/>
  <c r="O239" i="1"/>
  <c r="K240" i="1"/>
  <c r="M240" i="1" s="1" a="1"/>
  <c r="M240" i="1" s="1"/>
  <c r="L240" i="1"/>
  <c r="N240" i="1"/>
  <c r="O240" i="1"/>
  <c r="K241" i="1"/>
  <c r="M241" i="1" s="1" a="1"/>
  <c r="M241" i="1" s="1"/>
  <c r="L241" i="1"/>
  <c r="N241" i="1"/>
  <c r="O241" i="1"/>
  <c r="K242" i="1"/>
  <c r="M242" i="1" s="1" a="1"/>
  <c r="L242" i="1"/>
  <c r="M242" i="1"/>
  <c r="N242" i="1"/>
  <c r="O242" i="1"/>
  <c r="K243" i="1"/>
  <c r="M243" i="1" s="1" a="1"/>
  <c r="M243" i="1" s="1"/>
  <c r="L243" i="1"/>
  <c r="N243" i="1"/>
  <c r="O243" i="1"/>
  <c r="K244" i="1"/>
  <c r="M244" i="1" s="1" a="1"/>
  <c r="M244" i="1" s="1"/>
  <c r="L244" i="1"/>
  <c r="N244" i="1"/>
  <c r="O244" i="1"/>
  <c r="K245" i="1"/>
  <c r="M245" i="1" s="1" a="1"/>
  <c r="M245" i="1" s="1"/>
  <c r="L245" i="1"/>
  <c r="N245" i="1"/>
  <c r="O245" i="1"/>
  <c r="K246" i="1"/>
  <c r="M246" i="1" s="1" a="1"/>
  <c r="M246" i="1" s="1"/>
  <c r="L246" i="1"/>
  <c r="N246" i="1"/>
  <c r="O246" i="1"/>
  <c r="K247" i="1"/>
  <c r="M247" i="1" s="1" a="1"/>
  <c r="M247" i="1" s="1"/>
  <c r="L247" i="1"/>
  <c r="N247" i="1"/>
  <c r="O247" i="1"/>
  <c r="K248" i="1"/>
  <c r="M248" i="1" s="1" a="1"/>
  <c r="M248" i="1" s="1"/>
  <c r="L248" i="1"/>
  <c r="N248" i="1"/>
  <c r="O248" i="1"/>
  <c r="K249" i="1"/>
  <c r="M249" i="1" s="1" a="1"/>
  <c r="M249" i="1" s="1"/>
  <c r="L249" i="1"/>
  <c r="N249" i="1"/>
  <c r="O249" i="1"/>
  <c r="K250" i="1"/>
  <c r="M250" i="1" s="1" a="1"/>
  <c r="M250" i="1" s="1"/>
  <c r="L250" i="1"/>
  <c r="N250" i="1"/>
  <c r="O250" i="1"/>
  <c r="K251" i="1"/>
  <c r="M251" i="1" s="1" a="1"/>
  <c r="M251" i="1" s="1"/>
  <c r="L251" i="1"/>
  <c r="N251" i="1"/>
  <c r="O251" i="1"/>
  <c r="K252" i="1"/>
  <c r="M252" i="1" s="1" a="1"/>
  <c r="M252" i="1" s="1"/>
  <c r="L252" i="1"/>
  <c r="N252" i="1"/>
  <c r="O252" i="1"/>
  <c r="K253" i="1"/>
  <c r="M253" i="1" s="1" a="1"/>
  <c r="M253" i="1" s="1"/>
  <c r="L253" i="1"/>
  <c r="N253" i="1"/>
  <c r="O253" i="1"/>
  <c r="K254" i="1"/>
  <c r="M254" i="1" s="1" a="1"/>
  <c r="M254" i="1" s="1"/>
  <c r="L254" i="1"/>
  <c r="N254" i="1"/>
  <c r="O254" i="1"/>
  <c r="K255" i="1"/>
  <c r="M255" i="1" s="1" a="1"/>
  <c r="M255" i="1" s="1"/>
  <c r="L255" i="1"/>
  <c r="N255" i="1"/>
  <c r="O255" i="1"/>
  <c r="K256" i="1"/>
  <c r="L256" i="1"/>
  <c r="M256" i="1" a="1"/>
  <c r="M256" i="1" s="1"/>
  <c r="N256" i="1"/>
  <c r="O256" i="1"/>
  <c r="K257" i="1"/>
  <c r="L257" i="1"/>
  <c r="M257" i="1" a="1"/>
  <c r="M257" i="1" s="1"/>
  <c r="N257" i="1"/>
  <c r="O257" i="1"/>
  <c r="K258" i="1"/>
  <c r="L258" i="1"/>
  <c r="M258" i="1" a="1"/>
  <c r="M258" i="1" s="1"/>
  <c r="N258" i="1"/>
  <c r="O258" i="1"/>
  <c r="K259" i="1"/>
  <c r="M259" i="1" s="1" a="1"/>
  <c r="M259" i="1" s="1"/>
  <c r="L259" i="1"/>
  <c r="N259" i="1"/>
  <c r="O259" i="1"/>
  <c r="K260" i="1"/>
  <c r="M260" i="1" s="1" a="1"/>
  <c r="M260" i="1" s="1"/>
  <c r="L260" i="1"/>
  <c r="N260" i="1"/>
  <c r="O260" i="1"/>
  <c r="K261" i="1"/>
  <c r="M261" i="1" s="1" a="1"/>
  <c r="M261" i="1" s="1"/>
  <c r="L261" i="1"/>
  <c r="N261" i="1"/>
  <c r="O261" i="1"/>
  <c r="K262" i="1"/>
  <c r="L262" i="1"/>
  <c r="M262" i="1" a="1"/>
  <c r="M262" i="1" s="1"/>
  <c r="N262" i="1"/>
  <c r="O262" i="1"/>
  <c r="K263" i="1"/>
  <c r="L263" i="1"/>
  <c r="M263" i="1" a="1"/>
  <c r="M263" i="1" s="1"/>
  <c r="N263" i="1"/>
  <c r="O263" i="1"/>
  <c r="K264" i="1"/>
  <c r="L264" i="1"/>
  <c r="M264" i="1" a="1"/>
  <c r="M264" i="1" s="1"/>
  <c r="N264" i="1"/>
  <c r="O264" i="1"/>
  <c r="K265" i="1"/>
  <c r="M265" i="1" s="1" a="1"/>
  <c r="M265" i="1" s="1"/>
  <c r="L265" i="1"/>
  <c r="N265" i="1"/>
  <c r="O265" i="1"/>
  <c r="K266" i="1"/>
  <c r="M266" i="1" s="1" a="1"/>
  <c r="M266" i="1" s="1"/>
  <c r="L266" i="1"/>
  <c r="N266" i="1"/>
  <c r="O266" i="1"/>
  <c r="K267" i="1"/>
  <c r="M267" i="1" s="1" a="1"/>
  <c r="M267" i="1" s="1"/>
  <c r="L267" i="1"/>
  <c r="N267" i="1"/>
  <c r="O267" i="1"/>
  <c r="K268" i="1"/>
  <c r="L268" i="1"/>
  <c r="M268" i="1" a="1"/>
  <c r="M268" i="1" s="1"/>
  <c r="N268" i="1"/>
  <c r="O268" i="1"/>
  <c r="K269" i="1"/>
  <c r="L269" i="1"/>
  <c r="M269" i="1" a="1"/>
  <c r="M269" i="1" s="1"/>
  <c r="N269" i="1"/>
  <c r="O269" i="1"/>
  <c r="K270" i="1"/>
  <c r="L270" i="1"/>
  <c r="M270" i="1" a="1"/>
  <c r="M270" i="1" s="1"/>
  <c r="N270" i="1"/>
  <c r="O270" i="1"/>
  <c r="K271" i="1"/>
  <c r="M271" i="1" s="1" a="1"/>
  <c r="M271" i="1" s="1"/>
  <c r="L271" i="1"/>
  <c r="N271" i="1"/>
  <c r="O271" i="1"/>
  <c r="K272" i="1"/>
  <c r="M272" i="1" s="1" a="1"/>
  <c r="M272" i="1" s="1"/>
  <c r="L272" i="1"/>
  <c r="N272" i="1"/>
  <c r="O272" i="1"/>
  <c r="K273" i="1"/>
  <c r="M273" i="1" s="1" a="1"/>
  <c r="M273" i="1" s="1"/>
  <c r="L273" i="1"/>
  <c r="N273" i="1"/>
  <c r="O273" i="1"/>
  <c r="K274" i="1"/>
  <c r="L274" i="1"/>
  <c r="M274" i="1" a="1"/>
  <c r="M274" i="1" s="1"/>
  <c r="N274" i="1"/>
  <c r="O274" i="1"/>
  <c r="K275" i="1"/>
  <c r="L275" i="1"/>
  <c r="M275" i="1" a="1"/>
  <c r="M275" i="1" s="1"/>
  <c r="N275" i="1"/>
  <c r="O275" i="1"/>
  <c r="K276" i="1"/>
  <c r="L276" i="1"/>
  <c r="M276" i="1" a="1"/>
  <c r="M276" i="1" s="1"/>
  <c r="N276" i="1"/>
  <c r="O276" i="1"/>
  <c r="K277" i="1"/>
  <c r="M277" i="1" s="1" a="1"/>
  <c r="M277" i="1" s="1"/>
  <c r="L277" i="1"/>
  <c r="N277" i="1"/>
  <c r="O277" i="1"/>
  <c r="K278" i="1"/>
  <c r="M278" i="1" s="1" a="1"/>
  <c r="M278" i="1" s="1"/>
  <c r="L278" i="1"/>
  <c r="N278" i="1"/>
  <c r="O278" i="1"/>
  <c r="K279" i="1"/>
  <c r="M279" i="1" s="1" a="1"/>
  <c r="M279" i="1" s="1"/>
  <c r="L279" i="1"/>
  <c r="N279" i="1"/>
  <c r="O279" i="1"/>
  <c r="K280" i="1"/>
  <c r="L280" i="1"/>
  <c r="M280" i="1" a="1"/>
  <c r="M280" i="1" s="1"/>
  <c r="N280" i="1"/>
  <c r="O280" i="1"/>
  <c r="K281" i="1"/>
  <c r="L281" i="1"/>
  <c r="M281" i="1" a="1"/>
  <c r="M281" i="1" s="1"/>
  <c r="N281" i="1"/>
  <c r="O281" i="1"/>
  <c r="K282" i="1"/>
  <c r="L282" i="1"/>
  <c r="M282" i="1" a="1"/>
  <c r="M282" i="1" s="1"/>
  <c r="N282" i="1"/>
  <c r="O282" i="1"/>
  <c r="K283" i="1"/>
  <c r="M283" i="1" s="1" a="1"/>
  <c r="M283" i="1" s="1"/>
  <c r="L283" i="1"/>
  <c r="N283" i="1"/>
  <c r="O283" i="1"/>
  <c r="K284" i="1"/>
  <c r="M284" i="1" s="1" a="1"/>
  <c r="M284" i="1" s="1"/>
  <c r="L284" i="1"/>
  <c r="N284" i="1"/>
  <c r="O284" i="1"/>
  <c r="K285" i="1"/>
  <c r="M285" i="1" s="1" a="1"/>
  <c r="M285" i="1" s="1"/>
  <c r="L285" i="1"/>
  <c r="N285" i="1"/>
  <c r="O285" i="1"/>
  <c r="K286" i="1"/>
  <c r="L286" i="1"/>
  <c r="M286" i="1" a="1"/>
  <c r="M286" i="1" s="1"/>
  <c r="N286" i="1"/>
  <c r="O286" i="1"/>
  <c r="K287" i="1"/>
  <c r="L287" i="1"/>
  <c r="M287" i="1" a="1"/>
  <c r="M287" i="1" s="1"/>
  <c r="N287" i="1"/>
  <c r="O287" i="1"/>
  <c r="K288" i="1"/>
  <c r="L288" i="1"/>
  <c r="M288" i="1" a="1"/>
  <c r="M288" i="1" s="1"/>
  <c r="N288" i="1"/>
  <c r="O288" i="1"/>
  <c r="K289" i="1"/>
  <c r="M289" i="1" s="1" a="1"/>
  <c r="M289" i="1" s="1"/>
  <c r="L289" i="1"/>
  <c r="N289" i="1"/>
  <c r="O289" i="1"/>
  <c r="K290" i="1"/>
  <c r="M290" i="1" s="1" a="1"/>
  <c r="M290" i="1" s="1"/>
  <c r="L290" i="1"/>
  <c r="N290" i="1"/>
  <c r="O290" i="1"/>
  <c r="K291" i="1"/>
  <c r="M291" i="1" s="1" a="1"/>
  <c r="M291" i="1" s="1"/>
  <c r="L291" i="1"/>
  <c r="N291" i="1"/>
  <c r="O291" i="1"/>
  <c r="K292" i="1"/>
  <c r="L292" i="1"/>
  <c r="M292" i="1" a="1"/>
  <c r="M292" i="1" s="1"/>
  <c r="N292" i="1"/>
  <c r="O292" i="1"/>
  <c r="K293" i="1"/>
  <c r="L293" i="1"/>
  <c r="M293" i="1" a="1"/>
  <c r="M293" i="1" s="1"/>
  <c r="N293" i="1"/>
  <c r="O293" i="1"/>
  <c r="K294" i="1"/>
  <c r="L294" i="1"/>
  <c r="M294" i="1" a="1"/>
  <c r="M294" i="1" s="1"/>
  <c r="N294" i="1"/>
  <c r="O294" i="1"/>
  <c r="K295" i="1"/>
  <c r="M295" i="1" s="1" a="1"/>
  <c r="M295" i="1" s="1"/>
  <c r="L295" i="1"/>
  <c r="N295" i="1"/>
  <c r="O295" i="1"/>
  <c r="K296" i="1"/>
  <c r="M296" i="1" s="1" a="1"/>
  <c r="M296" i="1" s="1"/>
  <c r="L296" i="1"/>
  <c r="N296" i="1"/>
  <c r="O296" i="1"/>
  <c r="K297" i="1"/>
  <c r="M297" i="1" s="1" a="1"/>
  <c r="M297" i="1" s="1"/>
  <c r="L297" i="1"/>
  <c r="N297" i="1"/>
  <c r="O297" i="1"/>
  <c r="K298" i="1"/>
  <c r="L298" i="1"/>
  <c r="M298" i="1" a="1"/>
  <c r="M298" i="1" s="1"/>
  <c r="N298" i="1"/>
  <c r="O298" i="1"/>
  <c r="K299" i="1"/>
  <c r="L299" i="1"/>
  <c r="M299" i="1" a="1"/>
  <c r="M299" i="1" s="1"/>
  <c r="N299" i="1"/>
  <c r="O299" i="1"/>
  <c r="K300" i="1"/>
  <c r="L300" i="1"/>
  <c r="M300" i="1" a="1"/>
  <c r="M300" i="1" s="1"/>
  <c r="N300" i="1"/>
  <c r="O300" i="1"/>
  <c r="K301" i="1"/>
  <c r="M301" i="1" s="1" a="1"/>
  <c r="M301" i="1" s="1"/>
  <c r="L301" i="1"/>
  <c r="N301" i="1"/>
  <c r="O301" i="1"/>
  <c r="K302" i="1"/>
  <c r="M302" i="1" s="1" a="1"/>
  <c r="M302" i="1" s="1"/>
  <c r="L302" i="1"/>
  <c r="N302" i="1"/>
  <c r="O302" i="1"/>
  <c r="K303" i="1"/>
  <c r="M303" i="1" s="1" a="1"/>
  <c r="M303" i="1" s="1"/>
  <c r="L303" i="1"/>
  <c r="N303" i="1"/>
  <c r="O303" i="1"/>
  <c r="K304" i="1"/>
  <c r="L304" i="1"/>
  <c r="M304" i="1" a="1"/>
  <c r="M304" i="1" s="1"/>
  <c r="N304" i="1"/>
  <c r="O304" i="1"/>
  <c r="K305" i="1"/>
  <c r="L305" i="1"/>
  <c r="M305" i="1" a="1"/>
  <c r="M305" i="1" s="1"/>
  <c r="N305" i="1"/>
  <c r="O305" i="1"/>
  <c r="K306" i="1"/>
  <c r="L306" i="1"/>
  <c r="M306" i="1" a="1"/>
  <c r="M306" i="1" s="1"/>
  <c r="N306" i="1"/>
  <c r="O306" i="1"/>
  <c r="K307" i="1"/>
  <c r="M307" i="1" s="1" a="1"/>
  <c r="M307" i="1" s="1"/>
  <c r="L307" i="1"/>
  <c r="N307" i="1"/>
  <c r="O307" i="1"/>
  <c r="N11" i="1"/>
  <c r="L11" i="1"/>
  <c r="K11" i="1"/>
  <c r="Q12" i="1"/>
  <c r="S12" i="1" s="1" a="1"/>
  <c r="S12" i="1" s="1"/>
  <c r="R12" i="1"/>
  <c r="T12" i="1"/>
  <c r="U12" i="1" s="1"/>
  <c r="Q13" i="1"/>
  <c r="S13" i="1" s="1" a="1"/>
  <c r="S13" i="1" s="1"/>
  <c r="R13" i="1"/>
  <c r="T13" i="1"/>
  <c r="U13" i="1"/>
  <c r="Q14" i="1"/>
  <c r="S14" i="1" s="1" a="1"/>
  <c r="S14" i="1" s="1"/>
  <c r="R14" i="1"/>
  <c r="T14" i="1"/>
  <c r="Q15" i="1"/>
  <c r="S15" i="1" s="1" a="1"/>
  <c r="S15" i="1" s="1"/>
  <c r="R15" i="1"/>
  <c r="T15" i="1"/>
  <c r="U15" i="1"/>
  <c r="Q16" i="1"/>
  <c r="S16" i="1" s="1" a="1"/>
  <c r="S16" i="1" s="1"/>
  <c r="R16" i="1"/>
  <c r="T16" i="1"/>
  <c r="Q17" i="1"/>
  <c r="S17" i="1" s="1" a="1"/>
  <c r="S17" i="1" s="1"/>
  <c r="R17" i="1"/>
  <c r="T17" i="1"/>
  <c r="Q18" i="1"/>
  <c r="S18" i="1" s="1" a="1"/>
  <c r="S18" i="1" s="1"/>
  <c r="R18" i="1"/>
  <c r="T18" i="1"/>
  <c r="Q19" i="1"/>
  <c r="S19" i="1" s="1" a="1"/>
  <c r="S19" i="1" s="1"/>
  <c r="R19" i="1"/>
  <c r="T19" i="1"/>
  <c r="U19" i="1"/>
  <c r="Q20" i="1"/>
  <c r="S20" i="1" s="1" a="1"/>
  <c r="S20" i="1" s="1"/>
  <c r="R20" i="1"/>
  <c r="T20" i="1"/>
  <c r="U20" i="1"/>
  <c r="Q21" i="1"/>
  <c r="S21" i="1" s="1" a="1"/>
  <c r="S21" i="1" s="1"/>
  <c r="R21" i="1"/>
  <c r="T21" i="1"/>
  <c r="U21" i="1" s="1"/>
  <c r="Q22" i="1"/>
  <c r="S22" i="1" s="1" a="1"/>
  <c r="S22" i="1" s="1"/>
  <c r="R22" i="1"/>
  <c r="T22" i="1"/>
  <c r="U22" i="1"/>
  <c r="Q23" i="1"/>
  <c r="S23" i="1" s="1" a="1"/>
  <c r="S23" i="1" s="1"/>
  <c r="R23" i="1"/>
  <c r="T23" i="1"/>
  <c r="U23" i="1"/>
  <c r="Q24" i="1"/>
  <c r="S24" i="1" s="1" a="1"/>
  <c r="S24" i="1" s="1"/>
  <c r="R24" i="1"/>
  <c r="T24" i="1"/>
  <c r="U24" i="1"/>
  <c r="Q25" i="1"/>
  <c r="S25" i="1" s="1" a="1"/>
  <c r="S25" i="1" s="1"/>
  <c r="R25" i="1"/>
  <c r="T25" i="1"/>
  <c r="U25" i="1"/>
  <c r="Q26" i="1"/>
  <c r="S26" i="1" s="1" a="1"/>
  <c r="S26" i="1" s="1"/>
  <c r="R26" i="1"/>
  <c r="T26" i="1"/>
  <c r="U26" i="1"/>
  <c r="Q27" i="1"/>
  <c r="S27" i="1" s="1" a="1"/>
  <c r="S27" i="1" s="1"/>
  <c r="R27" i="1"/>
  <c r="T27" i="1"/>
  <c r="U27" i="1"/>
  <c r="Q28" i="1"/>
  <c r="S28" i="1" s="1" a="1"/>
  <c r="S28" i="1" s="1"/>
  <c r="R28" i="1"/>
  <c r="T28" i="1"/>
  <c r="U28" i="1"/>
  <c r="Q29" i="1"/>
  <c r="S29" i="1" s="1" a="1"/>
  <c r="S29" i="1" s="1"/>
  <c r="R29" i="1"/>
  <c r="T29" i="1"/>
  <c r="U29" i="1"/>
  <c r="Q30" i="1"/>
  <c r="S30" i="1" s="1" a="1"/>
  <c r="S30" i="1" s="1"/>
  <c r="R30" i="1"/>
  <c r="T30" i="1"/>
  <c r="U30" i="1"/>
  <c r="Q31" i="1"/>
  <c r="S31" i="1" s="1" a="1"/>
  <c r="S31" i="1" s="1"/>
  <c r="R31" i="1"/>
  <c r="T31" i="1"/>
  <c r="U31" i="1"/>
  <c r="Q32" i="1"/>
  <c r="S32" i="1" s="1" a="1"/>
  <c r="S32" i="1" s="1"/>
  <c r="R32" i="1"/>
  <c r="T32" i="1"/>
  <c r="U32" i="1"/>
  <c r="Q33" i="1"/>
  <c r="S33" i="1" s="1" a="1"/>
  <c r="S33" i="1" s="1"/>
  <c r="R33" i="1"/>
  <c r="T33" i="1"/>
  <c r="U33" i="1"/>
  <c r="Q34" i="1"/>
  <c r="S34" i="1" s="1" a="1"/>
  <c r="S34" i="1" s="1"/>
  <c r="R34" i="1"/>
  <c r="T34" i="1"/>
  <c r="U34" i="1"/>
  <c r="Q35" i="1"/>
  <c r="S35" i="1" s="1" a="1"/>
  <c r="S35" i="1" s="1"/>
  <c r="R35" i="1"/>
  <c r="T35" i="1"/>
  <c r="U35" i="1"/>
  <c r="Q36" i="1"/>
  <c r="S36" i="1" s="1" a="1"/>
  <c r="S36" i="1" s="1"/>
  <c r="R36" i="1"/>
  <c r="T36" i="1"/>
  <c r="U36" i="1"/>
  <c r="Q37" i="1"/>
  <c r="S37" i="1" s="1" a="1"/>
  <c r="S37" i="1" s="1"/>
  <c r="R37" i="1"/>
  <c r="T37" i="1"/>
  <c r="U37" i="1"/>
  <c r="Q38" i="1"/>
  <c r="S38" i="1" s="1" a="1"/>
  <c r="S38" i="1" s="1"/>
  <c r="R38" i="1"/>
  <c r="T38" i="1"/>
  <c r="U38" i="1"/>
  <c r="Q39" i="1"/>
  <c r="S39" i="1" s="1" a="1"/>
  <c r="S39" i="1" s="1"/>
  <c r="R39" i="1"/>
  <c r="T39" i="1"/>
  <c r="U39" i="1"/>
  <c r="Q40" i="1"/>
  <c r="S40" i="1" s="1" a="1"/>
  <c r="S40" i="1" s="1"/>
  <c r="R40" i="1"/>
  <c r="T40" i="1"/>
  <c r="U40" i="1"/>
  <c r="Q41" i="1"/>
  <c r="S41" i="1" s="1" a="1"/>
  <c r="S41" i="1" s="1"/>
  <c r="R41" i="1"/>
  <c r="T41" i="1"/>
  <c r="U41" i="1"/>
  <c r="Q42" i="1"/>
  <c r="S42" i="1" s="1" a="1"/>
  <c r="S42" i="1" s="1"/>
  <c r="R42" i="1"/>
  <c r="T42" i="1"/>
  <c r="U42" i="1"/>
  <c r="Q43" i="1"/>
  <c r="S43" i="1" s="1" a="1"/>
  <c r="S43" i="1" s="1"/>
  <c r="R43" i="1"/>
  <c r="T43" i="1"/>
  <c r="U43" i="1"/>
  <c r="Q44" i="1"/>
  <c r="S44" i="1" s="1" a="1"/>
  <c r="S44" i="1" s="1"/>
  <c r="R44" i="1"/>
  <c r="T44" i="1"/>
  <c r="U44" i="1"/>
  <c r="Q45" i="1"/>
  <c r="S45" i="1" s="1" a="1"/>
  <c r="S45" i="1" s="1"/>
  <c r="R45" i="1"/>
  <c r="T45" i="1"/>
  <c r="U45" i="1"/>
  <c r="Q46" i="1"/>
  <c r="S46" i="1" s="1" a="1"/>
  <c r="S46" i="1" s="1"/>
  <c r="R46" i="1"/>
  <c r="T46" i="1"/>
  <c r="U46" i="1"/>
  <c r="Q47" i="1"/>
  <c r="S47" i="1" s="1" a="1"/>
  <c r="S47" i="1" s="1"/>
  <c r="R47" i="1"/>
  <c r="T47" i="1"/>
  <c r="U47" i="1"/>
  <c r="Q48" i="1"/>
  <c r="S48" i="1" s="1" a="1"/>
  <c r="S48" i="1" s="1"/>
  <c r="R48" i="1"/>
  <c r="T48" i="1"/>
  <c r="U48" i="1"/>
  <c r="Q49" i="1"/>
  <c r="S49" i="1" s="1" a="1"/>
  <c r="S49" i="1" s="1"/>
  <c r="R49" i="1"/>
  <c r="T49" i="1"/>
  <c r="U49" i="1"/>
  <c r="Q50" i="1"/>
  <c r="S50" i="1" s="1" a="1"/>
  <c r="S50" i="1" s="1"/>
  <c r="R50" i="1"/>
  <c r="T50" i="1"/>
  <c r="U50" i="1"/>
  <c r="Q51" i="1"/>
  <c r="S51" i="1" s="1" a="1"/>
  <c r="S51" i="1" s="1"/>
  <c r="R51" i="1"/>
  <c r="T51" i="1"/>
  <c r="U51" i="1"/>
  <c r="Q52" i="1"/>
  <c r="S52" i="1" s="1" a="1"/>
  <c r="S52" i="1" s="1"/>
  <c r="R52" i="1"/>
  <c r="T52" i="1"/>
  <c r="U52" i="1"/>
  <c r="Q53" i="1"/>
  <c r="S53" i="1" s="1" a="1"/>
  <c r="S53" i="1" s="1"/>
  <c r="R53" i="1"/>
  <c r="T53" i="1"/>
  <c r="U53" i="1"/>
  <c r="Q54" i="1"/>
  <c r="S54" i="1" s="1" a="1"/>
  <c r="S54" i="1" s="1"/>
  <c r="R54" i="1"/>
  <c r="T54" i="1"/>
  <c r="U54" i="1"/>
  <c r="Q55" i="1"/>
  <c r="S55" i="1" s="1" a="1"/>
  <c r="S55" i="1" s="1"/>
  <c r="R55" i="1"/>
  <c r="T55" i="1"/>
  <c r="U55" i="1"/>
  <c r="Q56" i="1"/>
  <c r="S56" i="1" s="1" a="1"/>
  <c r="S56" i="1" s="1"/>
  <c r="R56" i="1"/>
  <c r="T56" i="1"/>
  <c r="U56" i="1"/>
  <c r="Q57" i="1"/>
  <c r="S57" i="1" s="1" a="1"/>
  <c r="S57" i="1" s="1"/>
  <c r="R57" i="1"/>
  <c r="T57" i="1"/>
  <c r="U57" i="1"/>
  <c r="Q58" i="1"/>
  <c r="S58" i="1" s="1" a="1"/>
  <c r="S58" i="1" s="1"/>
  <c r="R58" i="1"/>
  <c r="T58" i="1"/>
  <c r="U58" i="1"/>
  <c r="Q59" i="1"/>
  <c r="S59" i="1" s="1" a="1"/>
  <c r="S59" i="1" s="1"/>
  <c r="R59" i="1"/>
  <c r="T59" i="1"/>
  <c r="U59" i="1"/>
  <c r="Q60" i="1"/>
  <c r="S60" i="1" s="1" a="1"/>
  <c r="S60" i="1" s="1"/>
  <c r="R60" i="1"/>
  <c r="T60" i="1"/>
  <c r="U60" i="1"/>
  <c r="Q61" i="1"/>
  <c r="S61" i="1" s="1" a="1"/>
  <c r="S61" i="1" s="1"/>
  <c r="R61" i="1"/>
  <c r="T61" i="1"/>
  <c r="U61" i="1"/>
  <c r="Q62" i="1"/>
  <c r="S62" i="1" s="1" a="1"/>
  <c r="S62" i="1" s="1"/>
  <c r="R62" i="1"/>
  <c r="T62" i="1"/>
  <c r="U62" i="1"/>
  <c r="Q63" i="1"/>
  <c r="S63" i="1" s="1" a="1"/>
  <c r="S63" i="1" s="1"/>
  <c r="R63" i="1"/>
  <c r="T63" i="1"/>
  <c r="U63" i="1"/>
  <c r="Q64" i="1"/>
  <c r="S64" i="1" s="1" a="1"/>
  <c r="S64" i="1" s="1"/>
  <c r="R64" i="1"/>
  <c r="T64" i="1"/>
  <c r="U64" i="1"/>
  <c r="Q65" i="1"/>
  <c r="S65" i="1" s="1" a="1"/>
  <c r="S65" i="1" s="1"/>
  <c r="R65" i="1"/>
  <c r="T65" i="1"/>
  <c r="U65" i="1"/>
  <c r="Q66" i="1"/>
  <c r="S66" i="1" s="1" a="1"/>
  <c r="S66" i="1" s="1"/>
  <c r="R66" i="1"/>
  <c r="T66" i="1"/>
  <c r="U66" i="1"/>
  <c r="Q67" i="1"/>
  <c r="S67" i="1" s="1" a="1"/>
  <c r="S67" i="1" s="1"/>
  <c r="R67" i="1"/>
  <c r="T67" i="1"/>
  <c r="U67" i="1"/>
  <c r="Q68" i="1"/>
  <c r="S68" i="1" s="1" a="1"/>
  <c r="S68" i="1" s="1"/>
  <c r="R68" i="1"/>
  <c r="T68" i="1"/>
  <c r="U68" i="1"/>
  <c r="Q69" i="1"/>
  <c r="S69" i="1" s="1" a="1"/>
  <c r="S69" i="1" s="1"/>
  <c r="R69" i="1"/>
  <c r="T69" i="1"/>
  <c r="U69" i="1"/>
  <c r="Q70" i="1"/>
  <c r="S70" i="1" s="1" a="1"/>
  <c r="S70" i="1" s="1"/>
  <c r="R70" i="1"/>
  <c r="T70" i="1"/>
  <c r="U70" i="1"/>
  <c r="Q71" i="1"/>
  <c r="S71" i="1" s="1" a="1"/>
  <c r="S71" i="1" s="1"/>
  <c r="R71" i="1"/>
  <c r="T71" i="1"/>
  <c r="U71" i="1"/>
  <c r="Q72" i="1"/>
  <c r="S72" i="1" s="1" a="1"/>
  <c r="S72" i="1" s="1"/>
  <c r="R72" i="1"/>
  <c r="T72" i="1"/>
  <c r="U72" i="1"/>
  <c r="Q73" i="1"/>
  <c r="S73" i="1" s="1" a="1"/>
  <c r="S73" i="1" s="1"/>
  <c r="R73" i="1"/>
  <c r="T73" i="1"/>
  <c r="U73" i="1"/>
  <c r="Q74" i="1"/>
  <c r="S74" i="1" s="1" a="1"/>
  <c r="S74" i="1" s="1"/>
  <c r="R74" i="1"/>
  <c r="T74" i="1"/>
  <c r="U74" i="1"/>
  <c r="Q75" i="1"/>
  <c r="S75" i="1" s="1" a="1"/>
  <c r="S75" i="1" s="1"/>
  <c r="R75" i="1"/>
  <c r="T75" i="1"/>
  <c r="U75" i="1"/>
  <c r="Q76" i="1"/>
  <c r="S76" i="1" s="1" a="1"/>
  <c r="S76" i="1" s="1"/>
  <c r="R76" i="1"/>
  <c r="T76" i="1"/>
  <c r="U76" i="1"/>
  <c r="Q77" i="1"/>
  <c r="S77" i="1" s="1" a="1"/>
  <c r="S77" i="1" s="1"/>
  <c r="R77" i="1"/>
  <c r="T77" i="1"/>
  <c r="U77" i="1"/>
  <c r="Q78" i="1"/>
  <c r="S78" i="1" s="1" a="1"/>
  <c r="S78" i="1" s="1"/>
  <c r="R78" i="1"/>
  <c r="T78" i="1"/>
  <c r="U78" i="1"/>
  <c r="Q79" i="1"/>
  <c r="S79" i="1" s="1" a="1"/>
  <c r="S79" i="1" s="1"/>
  <c r="R79" i="1"/>
  <c r="T79" i="1"/>
  <c r="U79" i="1"/>
  <c r="Q80" i="1"/>
  <c r="S80" i="1" s="1" a="1"/>
  <c r="S80" i="1" s="1"/>
  <c r="R80" i="1"/>
  <c r="T80" i="1"/>
  <c r="U80" i="1"/>
  <c r="Q81" i="1"/>
  <c r="S81" i="1" s="1" a="1"/>
  <c r="S81" i="1" s="1"/>
  <c r="R81" i="1"/>
  <c r="T81" i="1"/>
  <c r="U81" i="1"/>
  <c r="Q82" i="1"/>
  <c r="S82" i="1" s="1" a="1"/>
  <c r="S82" i="1" s="1"/>
  <c r="R82" i="1"/>
  <c r="T82" i="1"/>
  <c r="U82" i="1"/>
  <c r="Q83" i="1"/>
  <c r="S83" i="1" s="1" a="1"/>
  <c r="S83" i="1" s="1"/>
  <c r="R83" i="1"/>
  <c r="T83" i="1"/>
  <c r="U83" i="1"/>
  <c r="Q84" i="1"/>
  <c r="S84" i="1" s="1" a="1"/>
  <c r="S84" i="1" s="1"/>
  <c r="R84" i="1"/>
  <c r="T84" i="1"/>
  <c r="U84" i="1"/>
  <c r="Q85" i="1"/>
  <c r="S85" i="1" s="1" a="1"/>
  <c r="S85" i="1" s="1"/>
  <c r="R85" i="1"/>
  <c r="T85" i="1"/>
  <c r="U85" i="1"/>
  <c r="Q86" i="1"/>
  <c r="S86" i="1" s="1" a="1"/>
  <c r="S86" i="1" s="1"/>
  <c r="R86" i="1"/>
  <c r="T86" i="1"/>
  <c r="U86" i="1"/>
  <c r="Q87" i="1"/>
  <c r="S87" i="1" s="1" a="1"/>
  <c r="S87" i="1" s="1"/>
  <c r="R87" i="1"/>
  <c r="T87" i="1"/>
  <c r="U87" i="1"/>
  <c r="Q88" i="1"/>
  <c r="S88" i="1" s="1" a="1"/>
  <c r="S88" i="1" s="1"/>
  <c r="R88" i="1"/>
  <c r="T88" i="1"/>
  <c r="U88" i="1"/>
  <c r="Q89" i="1"/>
  <c r="S89" i="1" s="1" a="1"/>
  <c r="S89" i="1" s="1"/>
  <c r="R89" i="1"/>
  <c r="T89" i="1"/>
  <c r="U89" i="1"/>
  <c r="Q90" i="1"/>
  <c r="S90" i="1" s="1" a="1"/>
  <c r="S90" i="1" s="1"/>
  <c r="R90" i="1"/>
  <c r="T90" i="1"/>
  <c r="U90" i="1"/>
  <c r="Q91" i="1"/>
  <c r="S91" i="1" s="1" a="1"/>
  <c r="S91" i="1" s="1"/>
  <c r="R91" i="1"/>
  <c r="T91" i="1"/>
  <c r="U91" i="1"/>
  <c r="Q92" i="1"/>
  <c r="S92" i="1" s="1" a="1"/>
  <c r="S92" i="1" s="1"/>
  <c r="R92" i="1"/>
  <c r="T92" i="1"/>
  <c r="U92" i="1"/>
  <c r="Q93" i="1"/>
  <c r="S93" i="1" s="1" a="1"/>
  <c r="S93" i="1" s="1"/>
  <c r="R93" i="1"/>
  <c r="T93" i="1"/>
  <c r="U93" i="1"/>
  <c r="Q94" i="1"/>
  <c r="S94" i="1" s="1" a="1"/>
  <c r="S94" i="1" s="1"/>
  <c r="R94" i="1"/>
  <c r="T94" i="1"/>
  <c r="U94" i="1"/>
  <c r="Q95" i="1"/>
  <c r="S95" i="1" s="1" a="1"/>
  <c r="S95" i="1" s="1"/>
  <c r="R95" i="1"/>
  <c r="T95" i="1"/>
  <c r="U95" i="1"/>
  <c r="Q96" i="1"/>
  <c r="S96" i="1" s="1" a="1"/>
  <c r="S96" i="1" s="1"/>
  <c r="R96" i="1"/>
  <c r="T96" i="1"/>
  <c r="U96" i="1"/>
  <c r="Q97" i="1"/>
  <c r="S97" i="1" s="1" a="1"/>
  <c r="S97" i="1" s="1"/>
  <c r="R97" i="1"/>
  <c r="T97" i="1"/>
  <c r="U97" i="1"/>
  <c r="Q98" i="1"/>
  <c r="S98" i="1" s="1" a="1"/>
  <c r="S98" i="1" s="1"/>
  <c r="R98" i="1"/>
  <c r="T98" i="1"/>
  <c r="U98" i="1"/>
  <c r="Q99" i="1"/>
  <c r="S99" i="1" s="1" a="1"/>
  <c r="S99" i="1" s="1"/>
  <c r="R99" i="1"/>
  <c r="T99" i="1"/>
  <c r="U99" i="1"/>
  <c r="Q100" i="1"/>
  <c r="S100" i="1" s="1" a="1"/>
  <c r="S100" i="1" s="1"/>
  <c r="R100" i="1"/>
  <c r="T100" i="1"/>
  <c r="U100" i="1"/>
  <c r="Q101" i="1"/>
  <c r="S101" i="1" s="1" a="1"/>
  <c r="S101" i="1" s="1"/>
  <c r="R101" i="1"/>
  <c r="T101" i="1"/>
  <c r="U101" i="1"/>
  <c r="Q102" i="1"/>
  <c r="S102" i="1" s="1" a="1"/>
  <c r="S102" i="1" s="1"/>
  <c r="R102" i="1"/>
  <c r="T102" i="1"/>
  <c r="U102" i="1"/>
  <c r="Q103" i="1"/>
  <c r="S103" i="1" s="1" a="1"/>
  <c r="S103" i="1" s="1"/>
  <c r="R103" i="1"/>
  <c r="T103" i="1"/>
  <c r="U103" i="1"/>
  <c r="Q104" i="1"/>
  <c r="S104" i="1" s="1" a="1"/>
  <c r="S104" i="1" s="1"/>
  <c r="R104" i="1"/>
  <c r="T104" i="1"/>
  <c r="U104" i="1"/>
  <c r="Q105" i="1"/>
  <c r="S105" i="1" s="1" a="1"/>
  <c r="S105" i="1" s="1"/>
  <c r="R105" i="1"/>
  <c r="T105" i="1"/>
  <c r="U105" i="1"/>
  <c r="Q106" i="1"/>
  <c r="S106" i="1" s="1" a="1"/>
  <c r="S106" i="1" s="1"/>
  <c r="R106" i="1"/>
  <c r="T106" i="1"/>
  <c r="U106" i="1"/>
  <c r="Q107" i="1"/>
  <c r="S107" i="1" s="1" a="1"/>
  <c r="S107" i="1" s="1"/>
  <c r="R107" i="1"/>
  <c r="T107" i="1"/>
  <c r="U107" i="1"/>
  <c r="Q108" i="1"/>
  <c r="S108" i="1" s="1" a="1"/>
  <c r="S108" i="1" s="1"/>
  <c r="R108" i="1"/>
  <c r="T108" i="1"/>
  <c r="U108" i="1"/>
  <c r="Q109" i="1"/>
  <c r="S109" i="1" s="1" a="1"/>
  <c r="S109" i="1" s="1"/>
  <c r="R109" i="1"/>
  <c r="T109" i="1"/>
  <c r="U109" i="1"/>
  <c r="Q110" i="1"/>
  <c r="S110" i="1" s="1" a="1"/>
  <c r="S110" i="1" s="1"/>
  <c r="R110" i="1"/>
  <c r="T110" i="1"/>
  <c r="U110" i="1"/>
  <c r="Q111" i="1"/>
  <c r="S111" i="1" s="1" a="1"/>
  <c r="S111" i="1" s="1"/>
  <c r="R111" i="1"/>
  <c r="T111" i="1"/>
  <c r="U111" i="1"/>
  <c r="Q112" i="1"/>
  <c r="S112" i="1" s="1" a="1"/>
  <c r="S112" i="1" s="1"/>
  <c r="R112" i="1"/>
  <c r="T112" i="1"/>
  <c r="U112" i="1"/>
  <c r="Q113" i="1"/>
  <c r="S113" i="1" s="1" a="1"/>
  <c r="S113" i="1" s="1"/>
  <c r="R113" i="1"/>
  <c r="T113" i="1"/>
  <c r="U113" i="1"/>
  <c r="Q114" i="1"/>
  <c r="S114" i="1" s="1" a="1"/>
  <c r="S114" i="1" s="1"/>
  <c r="R114" i="1"/>
  <c r="T114" i="1"/>
  <c r="U114" i="1"/>
  <c r="Q115" i="1"/>
  <c r="S115" i="1" s="1" a="1"/>
  <c r="S115" i="1" s="1"/>
  <c r="R115" i="1"/>
  <c r="T115" i="1"/>
  <c r="U115" i="1"/>
  <c r="Q116" i="1"/>
  <c r="S116" i="1" s="1" a="1"/>
  <c r="S116" i="1" s="1"/>
  <c r="R116" i="1"/>
  <c r="T116" i="1"/>
  <c r="U116" i="1"/>
  <c r="Q117" i="1"/>
  <c r="S117" i="1" s="1" a="1"/>
  <c r="S117" i="1" s="1"/>
  <c r="R117" i="1"/>
  <c r="T117" i="1"/>
  <c r="U117" i="1"/>
  <c r="Q118" i="1"/>
  <c r="S118" i="1" s="1" a="1"/>
  <c r="S118" i="1" s="1"/>
  <c r="R118" i="1"/>
  <c r="T118" i="1"/>
  <c r="U118" i="1"/>
  <c r="Q119" i="1"/>
  <c r="S119" i="1" s="1" a="1"/>
  <c r="S119" i="1" s="1"/>
  <c r="R119" i="1"/>
  <c r="T119" i="1"/>
  <c r="U119" i="1"/>
  <c r="Q120" i="1"/>
  <c r="S120" i="1" s="1" a="1"/>
  <c r="S120" i="1" s="1"/>
  <c r="R120" i="1"/>
  <c r="T120" i="1"/>
  <c r="U120" i="1"/>
  <c r="Q121" i="1"/>
  <c r="S121" i="1" s="1" a="1"/>
  <c r="S121" i="1" s="1"/>
  <c r="R121" i="1"/>
  <c r="T121" i="1"/>
  <c r="U121" i="1"/>
  <c r="Q122" i="1"/>
  <c r="S122" i="1" s="1" a="1"/>
  <c r="S122" i="1" s="1"/>
  <c r="R122" i="1"/>
  <c r="T122" i="1"/>
  <c r="U122" i="1"/>
  <c r="Q123" i="1"/>
  <c r="S123" i="1" s="1" a="1"/>
  <c r="S123" i="1" s="1"/>
  <c r="R123" i="1"/>
  <c r="T123" i="1"/>
  <c r="U123" i="1"/>
  <c r="Q124" i="1"/>
  <c r="S124" i="1" s="1" a="1"/>
  <c r="S124" i="1" s="1"/>
  <c r="R124" i="1"/>
  <c r="T124" i="1"/>
  <c r="U124" i="1"/>
  <c r="Q125" i="1"/>
  <c r="S125" i="1" s="1" a="1"/>
  <c r="S125" i="1" s="1"/>
  <c r="R125" i="1"/>
  <c r="T125" i="1"/>
  <c r="U125" i="1"/>
  <c r="Q126" i="1"/>
  <c r="S126" i="1" s="1" a="1"/>
  <c r="S126" i="1" s="1"/>
  <c r="R126" i="1"/>
  <c r="T126" i="1"/>
  <c r="U126" i="1"/>
  <c r="Q127" i="1"/>
  <c r="S127" i="1" s="1" a="1"/>
  <c r="S127" i="1" s="1"/>
  <c r="R127" i="1"/>
  <c r="T127" i="1"/>
  <c r="U127" i="1"/>
  <c r="Q128" i="1"/>
  <c r="R128" i="1"/>
  <c r="S128" i="1" a="1"/>
  <c r="S128" i="1" s="1"/>
  <c r="T128" i="1"/>
  <c r="U128" i="1"/>
  <c r="Q129" i="1"/>
  <c r="S129" i="1" s="1" a="1"/>
  <c r="S129" i="1" s="1"/>
  <c r="R129" i="1"/>
  <c r="T129" i="1"/>
  <c r="U129" i="1"/>
  <c r="Q130" i="1"/>
  <c r="S130" i="1" s="1" a="1"/>
  <c r="S130" i="1" s="1"/>
  <c r="R130" i="1"/>
  <c r="T130" i="1"/>
  <c r="U130" i="1"/>
  <c r="Q131" i="1"/>
  <c r="S131" i="1" s="1" a="1"/>
  <c r="S131" i="1" s="1"/>
  <c r="R131" i="1"/>
  <c r="T131" i="1"/>
  <c r="U131" i="1"/>
  <c r="Q132" i="1"/>
  <c r="S132" i="1" s="1" a="1"/>
  <c r="S132" i="1" s="1"/>
  <c r="R132" i="1"/>
  <c r="T132" i="1"/>
  <c r="U132" i="1"/>
  <c r="Q133" i="1"/>
  <c r="S133" i="1" s="1" a="1"/>
  <c r="S133" i="1" s="1"/>
  <c r="R133" i="1"/>
  <c r="T133" i="1"/>
  <c r="U133" i="1"/>
  <c r="Q134" i="1"/>
  <c r="S134" i="1" s="1" a="1"/>
  <c r="S134" i="1" s="1"/>
  <c r="R134" i="1"/>
  <c r="T134" i="1"/>
  <c r="U134" i="1"/>
  <c r="Q135" i="1"/>
  <c r="R135" i="1"/>
  <c r="S135" i="1" a="1"/>
  <c r="S135" i="1" s="1"/>
  <c r="T135" i="1"/>
  <c r="U135" i="1"/>
  <c r="Q136" i="1"/>
  <c r="S136" i="1" s="1" a="1"/>
  <c r="S136" i="1" s="1"/>
  <c r="R136" i="1"/>
  <c r="T136" i="1"/>
  <c r="U136" i="1"/>
  <c r="Q137" i="1"/>
  <c r="S137" i="1" s="1" a="1"/>
  <c r="S137" i="1" s="1"/>
  <c r="R137" i="1"/>
  <c r="T137" i="1"/>
  <c r="U137" i="1"/>
  <c r="Q138" i="1"/>
  <c r="S138" i="1" s="1" a="1"/>
  <c r="S138" i="1" s="1"/>
  <c r="R138" i="1"/>
  <c r="T138" i="1"/>
  <c r="U138" i="1"/>
  <c r="Q139" i="1"/>
  <c r="S139" i="1" s="1" a="1"/>
  <c r="S139" i="1" s="1"/>
  <c r="R139" i="1"/>
  <c r="T139" i="1"/>
  <c r="U139" i="1"/>
  <c r="Q140" i="1"/>
  <c r="S140" i="1" s="1" a="1"/>
  <c r="S140" i="1" s="1"/>
  <c r="R140" i="1"/>
  <c r="T140" i="1"/>
  <c r="U140" i="1"/>
  <c r="Q141" i="1"/>
  <c r="R141" i="1"/>
  <c r="S141" i="1" a="1"/>
  <c r="S141" i="1" s="1"/>
  <c r="T141" i="1"/>
  <c r="U141" i="1"/>
  <c r="Q142" i="1"/>
  <c r="S142" i="1" s="1" a="1"/>
  <c r="S142" i="1" s="1"/>
  <c r="R142" i="1"/>
  <c r="T142" i="1"/>
  <c r="U142" i="1"/>
  <c r="Q143" i="1"/>
  <c r="S143" i="1" s="1" a="1"/>
  <c r="S143" i="1" s="1"/>
  <c r="R143" i="1"/>
  <c r="T143" i="1"/>
  <c r="U143" i="1"/>
  <c r="Q144" i="1"/>
  <c r="S144" i="1" s="1" a="1"/>
  <c r="S144" i="1" s="1"/>
  <c r="R144" i="1"/>
  <c r="T144" i="1"/>
  <c r="U144" i="1"/>
  <c r="Q145" i="1"/>
  <c r="S145" i="1" s="1" a="1"/>
  <c r="S145" i="1" s="1"/>
  <c r="R145" i="1"/>
  <c r="T145" i="1"/>
  <c r="U145" i="1"/>
  <c r="Q146" i="1"/>
  <c r="S146" i="1" s="1" a="1"/>
  <c r="S146" i="1" s="1"/>
  <c r="R146" i="1"/>
  <c r="T146" i="1"/>
  <c r="U146" i="1"/>
  <c r="Q147" i="1"/>
  <c r="S147" i="1" s="1" a="1"/>
  <c r="S147" i="1" s="1"/>
  <c r="R147" i="1"/>
  <c r="T147" i="1"/>
  <c r="U147" i="1"/>
  <c r="Q148" i="1"/>
  <c r="R148" i="1"/>
  <c r="S148" i="1" a="1"/>
  <c r="S148" i="1" s="1"/>
  <c r="T148" i="1"/>
  <c r="U148" i="1"/>
  <c r="Q149" i="1"/>
  <c r="S149" i="1" s="1" a="1"/>
  <c r="S149" i="1" s="1"/>
  <c r="R149" i="1"/>
  <c r="T149" i="1"/>
  <c r="U149" i="1"/>
  <c r="Q150" i="1"/>
  <c r="S150" i="1" s="1" a="1"/>
  <c r="S150" i="1" s="1"/>
  <c r="R150" i="1"/>
  <c r="T150" i="1"/>
  <c r="U150" i="1"/>
  <c r="Q151" i="1"/>
  <c r="S151" i="1" s="1" a="1"/>
  <c r="S151" i="1" s="1"/>
  <c r="R151" i="1"/>
  <c r="T151" i="1"/>
  <c r="U151" i="1"/>
  <c r="Q152" i="1"/>
  <c r="S152" i="1" s="1" a="1"/>
  <c r="S152" i="1" s="1"/>
  <c r="R152" i="1"/>
  <c r="T152" i="1"/>
  <c r="U152" i="1"/>
  <c r="Q153" i="1"/>
  <c r="S153" i="1" s="1" a="1"/>
  <c r="S153" i="1" s="1"/>
  <c r="R153" i="1"/>
  <c r="T153" i="1"/>
  <c r="U153" i="1"/>
  <c r="Q154" i="1"/>
  <c r="S154" i="1" s="1" a="1"/>
  <c r="S154" i="1" s="1"/>
  <c r="R154" i="1"/>
  <c r="T154" i="1"/>
  <c r="U154" i="1"/>
  <c r="Q155" i="1"/>
  <c r="S155" i="1" s="1" a="1"/>
  <c r="S155" i="1" s="1"/>
  <c r="R155" i="1"/>
  <c r="T155" i="1"/>
  <c r="U155" i="1"/>
  <c r="Q156" i="1"/>
  <c r="S156" i="1" s="1" a="1"/>
  <c r="S156" i="1" s="1"/>
  <c r="R156" i="1"/>
  <c r="T156" i="1"/>
  <c r="U156" i="1"/>
  <c r="Q157" i="1"/>
  <c r="S157" i="1" s="1" a="1"/>
  <c r="S157" i="1" s="1"/>
  <c r="R157" i="1"/>
  <c r="T157" i="1"/>
  <c r="U157" i="1"/>
  <c r="Q158" i="1"/>
  <c r="S158" i="1" s="1" a="1"/>
  <c r="S158" i="1" s="1"/>
  <c r="R158" i="1"/>
  <c r="T158" i="1"/>
  <c r="U158" i="1"/>
  <c r="Q159" i="1"/>
  <c r="S159" i="1" s="1" a="1"/>
  <c r="S159" i="1" s="1"/>
  <c r="R159" i="1"/>
  <c r="T159" i="1"/>
  <c r="U159" i="1"/>
  <c r="Q160" i="1"/>
  <c r="S160" i="1" s="1" a="1"/>
  <c r="S160" i="1" s="1"/>
  <c r="R160" i="1"/>
  <c r="T160" i="1"/>
  <c r="U160" i="1"/>
  <c r="Q161" i="1"/>
  <c r="S161" i="1" s="1" a="1"/>
  <c r="S161" i="1" s="1"/>
  <c r="R161" i="1"/>
  <c r="T161" i="1"/>
  <c r="U161" i="1"/>
  <c r="Q162" i="1"/>
  <c r="S162" i="1" s="1" a="1"/>
  <c r="S162" i="1" s="1"/>
  <c r="R162" i="1"/>
  <c r="T162" i="1"/>
  <c r="U162" i="1"/>
  <c r="Q163" i="1"/>
  <c r="S163" i="1" s="1" a="1"/>
  <c r="S163" i="1" s="1"/>
  <c r="R163" i="1"/>
  <c r="T163" i="1"/>
  <c r="U163" i="1"/>
  <c r="Q164" i="1"/>
  <c r="S164" i="1" s="1" a="1"/>
  <c r="S164" i="1" s="1"/>
  <c r="R164" i="1"/>
  <c r="T164" i="1"/>
  <c r="U164" i="1"/>
  <c r="Q165" i="1"/>
  <c r="S165" i="1" s="1" a="1"/>
  <c r="S165" i="1" s="1"/>
  <c r="R165" i="1"/>
  <c r="T165" i="1"/>
  <c r="U165" i="1"/>
  <c r="Q166" i="1"/>
  <c r="S166" i="1" s="1" a="1"/>
  <c r="S166" i="1" s="1"/>
  <c r="R166" i="1"/>
  <c r="T166" i="1"/>
  <c r="U166" i="1"/>
  <c r="Q167" i="1"/>
  <c r="S167" i="1" s="1" a="1"/>
  <c r="S167" i="1" s="1"/>
  <c r="R167" i="1"/>
  <c r="T167" i="1"/>
  <c r="U167" i="1"/>
  <c r="Q168" i="1"/>
  <c r="S168" i="1" s="1" a="1"/>
  <c r="S168" i="1" s="1"/>
  <c r="R168" i="1"/>
  <c r="T168" i="1"/>
  <c r="U168" i="1"/>
  <c r="Q169" i="1"/>
  <c r="S169" i="1" s="1" a="1"/>
  <c r="S169" i="1" s="1"/>
  <c r="R169" i="1"/>
  <c r="T169" i="1"/>
  <c r="U169" i="1"/>
  <c r="Q170" i="1"/>
  <c r="S170" i="1" s="1" a="1"/>
  <c r="S170" i="1" s="1"/>
  <c r="R170" i="1"/>
  <c r="T170" i="1"/>
  <c r="U170" i="1"/>
  <c r="Q171" i="1"/>
  <c r="S171" i="1" s="1" a="1"/>
  <c r="S171" i="1" s="1"/>
  <c r="R171" i="1"/>
  <c r="T171" i="1"/>
  <c r="U171" i="1"/>
  <c r="Q172" i="1"/>
  <c r="S172" i="1" s="1" a="1"/>
  <c r="S172" i="1" s="1"/>
  <c r="R172" i="1"/>
  <c r="T172" i="1"/>
  <c r="U172" i="1"/>
  <c r="Q173" i="1"/>
  <c r="S173" i="1" s="1" a="1"/>
  <c r="S173" i="1" s="1"/>
  <c r="R173" i="1"/>
  <c r="T173" i="1"/>
  <c r="U173" i="1"/>
  <c r="Q174" i="1"/>
  <c r="S174" i="1" s="1" a="1"/>
  <c r="S174" i="1" s="1"/>
  <c r="R174" i="1"/>
  <c r="T174" i="1"/>
  <c r="U174" i="1"/>
  <c r="Q175" i="1"/>
  <c r="S175" i="1" s="1" a="1"/>
  <c r="S175" i="1" s="1"/>
  <c r="R175" i="1"/>
  <c r="T175" i="1"/>
  <c r="U175" i="1"/>
  <c r="Q176" i="1"/>
  <c r="S176" i="1" s="1" a="1"/>
  <c r="S176" i="1" s="1"/>
  <c r="R176" i="1"/>
  <c r="T176" i="1"/>
  <c r="U176" i="1"/>
  <c r="Q177" i="1"/>
  <c r="S177" i="1" s="1" a="1"/>
  <c r="S177" i="1" s="1"/>
  <c r="R177" i="1"/>
  <c r="T177" i="1"/>
  <c r="U177" i="1"/>
  <c r="Q178" i="1"/>
  <c r="S178" i="1" s="1" a="1"/>
  <c r="S178" i="1" s="1"/>
  <c r="R178" i="1"/>
  <c r="T178" i="1"/>
  <c r="U178" i="1"/>
  <c r="Q179" i="1"/>
  <c r="S179" i="1" s="1" a="1"/>
  <c r="S179" i="1" s="1"/>
  <c r="R179" i="1"/>
  <c r="T179" i="1"/>
  <c r="U179" i="1"/>
  <c r="Q180" i="1"/>
  <c r="S180" i="1" s="1" a="1"/>
  <c r="S180" i="1" s="1"/>
  <c r="R180" i="1"/>
  <c r="T180" i="1"/>
  <c r="U180" i="1"/>
  <c r="Q181" i="1"/>
  <c r="S181" i="1" s="1" a="1"/>
  <c r="S181" i="1" s="1"/>
  <c r="R181" i="1"/>
  <c r="T181" i="1"/>
  <c r="U181" i="1"/>
  <c r="Q182" i="1"/>
  <c r="S182" i="1" s="1" a="1"/>
  <c r="S182" i="1" s="1"/>
  <c r="R182" i="1"/>
  <c r="T182" i="1"/>
  <c r="U182" i="1"/>
  <c r="Q183" i="1"/>
  <c r="S183" i="1" s="1" a="1"/>
  <c r="S183" i="1" s="1"/>
  <c r="R183" i="1"/>
  <c r="T183" i="1"/>
  <c r="U183" i="1"/>
  <c r="Q184" i="1"/>
  <c r="S184" i="1" s="1" a="1"/>
  <c r="S184" i="1" s="1"/>
  <c r="R184" i="1"/>
  <c r="T184" i="1"/>
  <c r="U184" i="1"/>
  <c r="Q185" i="1"/>
  <c r="S185" i="1" s="1" a="1"/>
  <c r="S185" i="1" s="1"/>
  <c r="R185" i="1"/>
  <c r="T185" i="1"/>
  <c r="U185" i="1"/>
  <c r="Q186" i="1"/>
  <c r="S186" i="1" s="1" a="1"/>
  <c r="S186" i="1" s="1"/>
  <c r="R186" i="1"/>
  <c r="T186" i="1"/>
  <c r="U186" i="1"/>
  <c r="Q187" i="1"/>
  <c r="S187" i="1" s="1" a="1"/>
  <c r="S187" i="1" s="1"/>
  <c r="R187" i="1"/>
  <c r="T187" i="1"/>
  <c r="U187" i="1"/>
  <c r="Q188" i="1"/>
  <c r="S188" i="1" s="1" a="1"/>
  <c r="S188" i="1" s="1"/>
  <c r="R188" i="1"/>
  <c r="T188" i="1"/>
  <c r="U188" i="1"/>
  <c r="Q189" i="1"/>
  <c r="R189" i="1"/>
  <c r="S189" i="1" a="1"/>
  <c r="S189" i="1" s="1"/>
  <c r="T189" i="1"/>
  <c r="U189" i="1"/>
  <c r="Q190" i="1"/>
  <c r="S190" i="1" s="1" a="1"/>
  <c r="S190" i="1" s="1"/>
  <c r="R190" i="1"/>
  <c r="T190" i="1"/>
  <c r="U190" i="1"/>
  <c r="Q191" i="1"/>
  <c r="S191" i="1" s="1" a="1"/>
  <c r="S191" i="1" s="1"/>
  <c r="R191" i="1"/>
  <c r="T191" i="1"/>
  <c r="U191" i="1"/>
  <c r="Q192" i="1"/>
  <c r="S192" i="1" s="1" a="1"/>
  <c r="S192" i="1" s="1"/>
  <c r="R192" i="1"/>
  <c r="T192" i="1"/>
  <c r="U192" i="1"/>
  <c r="Q193" i="1"/>
  <c r="S193" i="1" s="1" a="1"/>
  <c r="S193" i="1" s="1"/>
  <c r="R193" i="1"/>
  <c r="T193" i="1"/>
  <c r="U193" i="1"/>
  <c r="Q194" i="1"/>
  <c r="S194" i="1" s="1" a="1"/>
  <c r="S194" i="1" s="1"/>
  <c r="R194" i="1"/>
  <c r="T194" i="1"/>
  <c r="U194" i="1"/>
  <c r="Q195" i="1"/>
  <c r="S195" i="1" s="1" a="1"/>
  <c r="S195" i="1" s="1"/>
  <c r="R195" i="1"/>
  <c r="T195" i="1"/>
  <c r="U195" i="1"/>
  <c r="Q196" i="1"/>
  <c r="R196" i="1"/>
  <c r="S196" i="1" a="1"/>
  <c r="S196" i="1" s="1"/>
  <c r="T196" i="1"/>
  <c r="U196" i="1"/>
  <c r="Q197" i="1"/>
  <c r="S197" i="1" s="1" a="1"/>
  <c r="S197" i="1" s="1"/>
  <c r="R197" i="1"/>
  <c r="T197" i="1"/>
  <c r="U197" i="1"/>
  <c r="Q198" i="1"/>
  <c r="S198" i="1" s="1" a="1"/>
  <c r="S198" i="1" s="1"/>
  <c r="R198" i="1"/>
  <c r="T198" i="1"/>
  <c r="U198" i="1"/>
  <c r="Q199" i="1"/>
  <c r="S199" i="1" s="1" a="1"/>
  <c r="S199" i="1" s="1"/>
  <c r="R199" i="1"/>
  <c r="T199" i="1"/>
  <c r="U199" i="1"/>
  <c r="Q200" i="1"/>
  <c r="S200" i="1" s="1" a="1"/>
  <c r="S200" i="1" s="1"/>
  <c r="R200" i="1"/>
  <c r="T200" i="1"/>
  <c r="U200" i="1"/>
  <c r="Q201" i="1"/>
  <c r="S201" i="1" s="1" a="1"/>
  <c r="S201" i="1" s="1"/>
  <c r="R201" i="1"/>
  <c r="T201" i="1"/>
  <c r="U201" i="1"/>
  <c r="Q202" i="1"/>
  <c r="S202" i="1" s="1" a="1"/>
  <c r="S202" i="1" s="1"/>
  <c r="R202" i="1"/>
  <c r="T202" i="1"/>
  <c r="U202" i="1"/>
  <c r="Q203" i="1"/>
  <c r="S203" i="1" s="1" a="1"/>
  <c r="S203" i="1" s="1"/>
  <c r="R203" i="1"/>
  <c r="T203" i="1"/>
  <c r="U203" i="1"/>
  <c r="Q204" i="1"/>
  <c r="S204" i="1" s="1" a="1"/>
  <c r="S204" i="1" s="1"/>
  <c r="R204" i="1"/>
  <c r="T204" i="1"/>
  <c r="U204" i="1"/>
  <c r="Q205" i="1"/>
  <c r="S205" i="1" s="1" a="1"/>
  <c r="S205" i="1" s="1"/>
  <c r="R205" i="1"/>
  <c r="T205" i="1"/>
  <c r="U205" i="1"/>
  <c r="Q206" i="1"/>
  <c r="S206" i="1" s="1" a="1"/>
  <c r="S206" i="1" s="1"/>
  <c r="R206" i="1"/>
  <c r="T206" i="1"/>
  <c r="U206" i="1"/>
  <c r="Q207" i="1"/>
  <c r="S207" i="1" s="1" a="1"/>
  <c r="S207" i="1" s="1"/>
  <c r="R207" i="1"/>
  <c r="T207" i="1"/>
  <c r="U207" i="1"/>
  <c r="Q208" i="1"/>
  <c r="S208" i="1" s="1" a="1"/>
  <c r="S208" i="1" s="1"/>
  <c r="R208" i="1"/>
  <c r="T208" i="1"/>
  <c r="U208" i="1"/>
  <c r="Q209" i="1"/>
  <c r="S209" i="1" s="1" a="1"/>
  <c r="S209" i="1" s="1"/>
  <c r="R209" i="1"/>
  <c r="T209" i="1"/>
  <c r="U209" i="1"/>
  <c r="Q210" i="1"/>
  <c r="S210" i="1" s="1" a="1"/>
  <c r="S210" i="1" s="1"/>
  <c r="R210" i="1"/>
  <c r="T210" i="1"/>
  <c r="U210" i="1"/>
  <c r="Q211" i="1"/>
  <c r="S211" i="1" s="1" a="1"/>
  <c r="S211" i="1" s="1"/>
  <c r="R211" i="1"/>
  <c r="T211" i="1"/>
  <c r="U211" i="1"/>
  <c r="Q212" i="1"/>
  <c r="S212" i="1" s="1" a="1"/>
  <c r="S212" i="1" s="1"/>
  <c r="R212" i="1"/>
  <c r="T212" i="1"/>
  <c r="U212" i="1"/>
  <c r="Q213" i="1"/>
  <c r="S213" i="1" s="1" a="1"/>
  <c r="S213" i="1" s="1"/>
  <c r="R213" i="1"/>
  <c r="T213" i="1"/>
  <c r="U213" i="1"/>
  <c r="Q214" i="1"/>
  <c r="S214" i="1" s="1" a="1"/>
  <c r="S214" i="1" s="1"/>
  <c r="R214" i="1"/>
  <c r="T214" i="1"/>
  <c r="U214" i="1"/>
  <c r="Q215" i="1"/>
  <c r="S215" i="1" s="1" a="1"/>
  <c r="S215" i="1" s="1"/>
  <c r="R215" i="1"/>
  <c r="T215" i="1"/>
  <c r="U215" i="1"/>
  <c r="Q216" i="1"/>
  <c r="S216" i="1" s="1" a="1"/>
  <c r="S216" i="1" s="1"/>
  <c r="R216" i="1"/>
  <c r="T216" i="1"/>
  <c r="U216" i="1"/>
  <c r="Q217" i="1"/>
  <c r="S217" i="1" s="1" a="1"/>
  <c r="S217" i="1" s="1"/>
  <c r="R217" i="1"/>
  <c r="T217" i="1"/>
  <c r="U217" i="1"/>
  <c r="Q218" i="1"/>
  <c r="S218" i="1" s="1" a="1"/>
  <c r="S218" i="1" s="1"/>
  <c r="R218" i="1"/>
  <c r="T218" i="1"/>
  <c r="U218" i="1"/>
  <c r="Q219" i="1"/>
  <c r="S219" i="1" s="1" a="1"/>
  <c r="S219" i="1" s="1"/>
  <c r="R219" i="1"/>
  <c r="T219" i="1"/>
  <c r="U219" i="1"/>
  <c r="Q220" i="1"/>
  <c r="S220" i="1" s="1" a="1"/>
  <c r="S220" i="1" s="1"/>
  <c r="R220" i="1"/>
  <c r="T220" i="1"/>
  <c r="U220" i="1"/>
  <c r="Q221" i="1"/>
  <c r="S221" i="1" s="1" a="1"/>
  <c r="S221" i="1" s="1"/>
  <c r="R221" i="1"/>
  <c r="T221" i="1"/>
  <c r="U221" i="1"/>
  <c r="Q222" i="1"/>
  <c r="S222" i="1" s="1" a="1"/>
  <c r="S222" i="1" s="1"/>
  <c r="R222" i="1"/>
  <c r="T222" i="1"/>
  <c r="U222" i="1"/>
  <c r="Q223" i="1"/>
  <c r="S223" i="1" s="1" a="1"/>
  <c r="S223" i="1" s="1"/>
  <c r="R223" i="1"/>
  <c r="T223" i="1"/>
  <c r="U223" i="1"/>
  <c r="Q224" i="1"/>
  <c r="S224" i="1" s="1" a="1"/>
  <c r="S224" i="1" s="1"/>
  <c r="R224" i="1"/>
  <c r="T224" i="1"/>
  <c r="U224" i="1"/>
  <c r="Q225" i="1"/>
  <c r="S225" i="1" s="1" a="1"/>
  <c r="S225" i="1" s="1"/>
  <c r="R225" i="1"/>
  <c r="T225" i="1"/>
  <c r="U225" i="1"/>
  <c r="Q226" i="1"/>
  <c r="S226" i="1" s="1" a="1"/>
  <c r="S226" i="1" s="1"/>
  <c r="R226" i="1"/>
  <c r="T226" i="1"/>
  <c r="U226" i="1"/>
  <c r="Q227" i="1"/>
  <c r="S227" i="1" s="1" a="1"/>
  <c r="S227" i="1" s="1"/>
  <c r="R227" i="1"/>
  <c r="T227" i="1"/>
  <c r="U227" i="1"/>
  <c r="Q228" i="1"/>
  <c r="S228" i="1" s="1" a="1"/>
  <c r="S228" i="1" s="1"/>
  <c r="R228" i="1"/>
  <c r="T228" i="1"/>
  <c r="U228" i="1"/>
  <c r="Q229" i="1"/>
  <c r="S229" i="1" s="1" a="1"/>
  <c r="S229" i="1" s="1"/>
  <c r="R229" i="1"/>
  <c r="T229" i="1"/>
  <c r="U229" i="1"/>
  <c r="Q230" i="1"/>
  <c r="S230" i="1" s="1" a="1"/>
  <c r="S230" i="1" s="1"/>
  <c r="R230" i="1"/>
  <c r="T230" i="1"/>
  <c r="U230" i="1"/>
  <c r="Q231" i="1"/>
  <c r="S231" i="1" s="1" a="1"/>
  <c r="S231" i="1" s="1"/>
  <c r="R231" i="1"/>
  <c r="T231" i="1"/>
  <c r="U231" i="1"/>
  <c r="Q232" i="1"/>
  <c r="S232" i="1" s="1" a="1"/>
  <c r="S232" i="1" s="1"/>
  <c r="R232" i="1"/>
  <c r="T232" i="1"/>
  <c r="U232" i="1"/>
  <c r="Q233" i="1"/>
  <c r="S233" i="1" s="1" a="1"/>
  <c r="S233" i="1" s="1"/>
  <c r="R233" i="1"/>
  <c r="T233" i="1"/>
  <c r="U233" i="1"/>
  <c r="Q234" i="1"/>
  <c r="S234" i="1" s="1" a="1"/>
  <c r="S234" i="1" s="1"/>
  <c r="R234" i="1"/>
  <c r="T234" i="1"/>
  <c r="U234" i="1"/>
  <c r="Q235" i="1"/>
  <c r="S235" i="1" s="1" a="1"/>
  <c r="S235" i="1" s="1"/>
  <c r="R235" i="1"/>
  <c r="T235" i="1"/>
  <c r="U235" i="1"/>
  <c r="Q236" i="1"/>
  <c r="R236" i="1"/>
  <c r="S236" i="1" a="1"/>
  <c r="S236" i="1" s="1"/>
  <c r="T236" i="1"/>
  <c r="U236" i="1"/>
  <c r="Q237" i="1"/>
  <c r="S237" i="1" s="1" a="1"/>
  <c r="S237" i="1" s="1"/>
  <c r="R237" i="1"/>
  <c r="T237" i="1"/>
  <c r="U237" i="1"/>
  <c r="Q238" i="1"/>
  <c r="S238" i="1" s="1" a="1"/>
  <c r="S238" i="1" s="1"/>
  <c r="R238" i="1"/>
  <c r="T238" i="1"/>
  <c r="U238" i="1"/>
  <c r="Q239" i="1"/>
  <c r="S239" i="1" s="1" a="1"/>
  <c r="S239" i="1" s="1"/>
  <c r="R239" i="1"/>
  <c r="T239" i="1"/>
  <c r="U239" i="1"/>
  <c r="Q240" i="1"/>
  <c r="S240" i="1" s="1" a="1"/>
  <c r="S240" i="1" s="1"/>
  <c r="R240" i="1"/>
  <c r="T240" i="1"/>
  <c r="U240" i="1"/>
  <c r="Q241" i="1"/>
  <c r="S241" i="1" s="1" a="1"/>
  <c r="S241" i="1" s="1"/>
  <c r="R241" i="1"/>
  <c r="T241" i="1"/>
  <c r="U241" i="1"/>
  <c r="Q242" i="1"/>
  <c r="S242" i="1" s="1" a="1"/>
  <c r="S242" i="1" s="1"/>
  <c r="R242" i="1"/>
  <c r="T242" i="1"/>
  <c r="U242" i="1"/>
  <c r="Q243" i="1"/>
  <c r="R243" i="1"/>
  <c r="S243" i="1" a="1"/>
  <c r="S243" i="1" s="1"/>
  <c r="T243" i="1"/>
  <c r="U243" i="1"/>
  <c r="Q244" i="1"/>
  <c r="S244" i="1" s="1" a="1"/>
  <c r="S244" i="1" s="1"/>
  <c r="R244" i="1"/>
  <c r="T244" i="1"/>
  <c r="U244" i="1"/>
  <c r="Q245" i="1"/>
  <c r="S245" i="1" s="1" a="1"/>
  <c r="S245" i="1" s="1"/>
  <c r="R245" i="1"/>
  <c r="T245" i="1"/>
  <c r="U245" i="1"/>
  <c r="Q246" i="1"/>
  <c r="S246" i="1" s="1" a="1"/>
  <c r="S246" i="1" s="1"/>
  <c r="R246" i="1"/>
  <c r="T246" i="1"/>
  <c r="U246" i="1"/>
  <c r="Q247" i="1"/>
  <c r="S247" i="1" s="1" a="1"/>
  <c r="S247" i="1" s="1"/>
  <c r="R247" i="1"/>
  <c r="T247" i="1"/>
  <c r="U247" i="1"/>
  <c r="Q248" i="1"/>
  <c r="S248" i="1" s="1" a="1"/>
  <c r="S248" i="1" s="1"/>
  <c r="R248" i="1"/>
  <c r="T248" i="1"/>
  <c r="U248" i="1"/>
  <c r="Q249" i="1"/>
  <c r="S249" i="1" s="1" a="1"/>
  <c r="S249" i="1" s="1"/>
  <c r="R249" i="1"/>
  <c r="T249" i="1"/>
  <c r="U249" i="1"/>
  <c r="Q250" i="1"/>
  <c r="S250" i="1" s="1" a="1"/>
  <c r="S250" i="1" s="1"/>
  <c r="R250" i="1"/>
  <c r="T250" i="1"/>
  <c r="U250" i="1"/>
  <c r="Q251" i="1"/>
  <c r="S251" i="1" s="1" a="1"/>
  <c r="S251" i="1" s="1"/>
  <c r="R251" i="1"/>
  <c r="T251" i="1"/>
  <c r="U251" i="1"/>
  <c r="Q252" i="1"/>
  <c r="S252" i="1" s="1" a="1"/>
  <c r="S252" i="1" s="1"/>
  <c r="R252" i="1"/>
  <c r="T252" i="1"/>
  <c r="U252" i="1"/>
  <c r="Q253" i="1"/>
  <c r="R253" i="1"/>
  <c r="S253" i="1" a="1"/>
  <c r="S253" i="1" s="1"/>
  <c r="T253" i="1"/>
  <c r="U253" i="1"/>
  <c r="Q254" i="1"/>
  <c r="S254" i="1" s="1" a="1"/>
  <c r="S254" i="1" s="1"/>
  <c r="R254" i="1"/>
  <c r="T254" i="1"/>
  <c r="U254" i="1"/>
  <c r="Q255" i="1"/>
  <c r="S255" i="1" s="1" a="1"/>
  <c r="S255" i="1" s="1"/>
  <c r="R255" i="1"/>
  <c r="T255" i="1"/>
  <c r="U255" i="1"/>
  <c r="Q256" i="1"/>
  <c r="S256" i="1" s="1" a="1"/>
  <c r="S256" i="1" s="1"/>
  <c r="R256" i="1"/>
  <c r="T256" i="1"/>
  <c r="U256" i="1"/>
  <c r="Q257" i="1"/>
  <c r="S257" i="1" s="1" a="1"/>
  <c r="S257" i="1" s="1"/>
  <c r="R257" i="1"/>
  <c r="T257" i="1"/>
  <c r="U257" i="1"/>
  <c r="Q258" i="1"/>
  <c r="S258" i="1" s="1" a="1"/>
  <c r="S258" i="1" s="1"/>
  <c r="R258" i="1"/>
  <c r="T258" i="1"/>
  <c r="U258" i="1"/>
  <c r="Q259" i="1"/>
  <c r="S259" i="1" s="1" a="1"/>
  <c r="S259" i="1" s="1"/>
  <c r="R259" i="1"/>
  <c r="T259" i="1"/>
  <c r="U259" i="1"/>
  <c r="Q260" i="1"/>
  <c r="S260" i="1" s="1" a="1"/>
  <c r="S260" i="1" s="1"/>
  <c r="R260" i="1"/>
  <c r="T260" i="1"/>
  <c r="U260" i="1"/>
  <c r="Q261" i="1"/>
  <c r="S261" i="1" s="1" a="1"/>
  <c r="S261" i="1" s="1"/>
  <c r="R261" i="1"/>
  <c r="T261" i="1"/>
  <c r="U261" i="1"/>
  <c r="Q262" i="1"/>
  <c r="S262" i="1" s="1" a="1"/>
  <c r="S262" i="1" s="1"/>
  <c r="R262" i="1"/>
  <c r="T262" i="1"/>
  <c r="U262" i="1"/>
  <c r="Q263" i="1"/>
  <c r="S263" i="1" s="1" a="1"/>
  <c r="S263" i="1" s="1"/>
  <c r="R263" i="1"/>
  <c r="T263" i="1"/>
  <c r="U263" i="1"/>
  <c r="Q264" i="1"/>
  <c r="S264" i="1" s="1" a="1"/>
  <c r="S264" i="1" s="1"/>
  <c r="R264" i="1"/>
  <c r="T264" i="1"/>
  <c r="U264" i="1"/>
  <c r="Q265" i="1"/>
  <c r="S265" i="1" s="1" a="1"/>
  <c r="S265" i="1" s="1"/>
  <c r="R265" i="1"/>
  <c r="T265" i="1"/>
  <c r="U265" i="1"/>
  <c r="Q266" i="1"/>
  <c r="R266" i="1"/>
  <c r="S266" i="1" a="1"/>
  <c r="S266" i="1" s="1"/>
  <c r="T266" i="1"/>
  <c r="U266" i="1"/>
  <c r="Q267" i="1"/>
  <c r="R267" i="1"/>
  <c r="S267" i="1" a="1"/>
  <c r="S267" i="1" s="1"/>
  <c r="T267" i="1"/>
  <c r="U267" i="1"/>
  <c r="Q268" i="1"/>
  <c r="S268" i="1" s="1" a="1"/>
  <c r="S268" i="1" s="1"/>
  <c r="R268" i="1"/>
  <c r="T268" i="1"/>
  <c r="U268" i="1"/>
  <c r="Q269" i="1"/>
  <c r="S269" i="1" s="1" a="1"/>
  <c r="S269" i="1" s="1"/>
  <c r="R269" i="1"/>
  <c r="T269" i="1"/>
  <c r="U269" i="1"/>
  <c r="Q270" i="1"/>
  <c r="R270" i="1"/>
  <c r="S270" i="1" a="1"/>
  <c r="S270" i="1" s="1"/>
  <c r="T270" i="1"/>
  <c r="U270" i="1"/>
  <c r="Q271" i="1"/>
  <c r="R271" i="1"/>
  <c r="S271" i="1" a="1"/>
  <c r="S271" i="1" s="1"/>
  <c r="T271" i="1"/>
  <c r="U271" i="1"/>
  <c r="Q272" i="1"/>
  <c r="S272" i="1" s="1" a="1"/>
  <c r="S272" i="1" s="1"/>
  <c r="R272" i="1"/>
  <c r="T272" i="1"/>
  <c r="U272" i="1"/>
  <c r="Q273" i="1"/>
  <c r="S273" i="1" s="1" a="1"/>
  <c r="S273" i="1" s="1"/>
  <c r="R273" i="1"/>
  <c r="T273" i="1"/>
  <c r="U273" i="1"/>
  <c r="Q274" i="1"/>
  <c r="S274" i="1" s="1" a="1"/>
  <c r="S274" i="1" s="1"/>
  <c r="R274" i="1"/>
  <c r="T274" i="1"/>
  <c r="U274" i="1"/>
  <c r="Q275" i="1"/>
  <c r="S275" i="1" s="1" a="1"/>
  <c r="S275" i="1" s="1"/>
  <c r="R275" i="1"/>
  <c r="T275" i="1"/>
  <c r="U275" i="1"/>
  <c r="Q276" i="1"/>
  <c r="S276" i="1" s="1" a="1"/>
  <c r="S276" i="1" s="1"/>
  <c r="R276" i="1"/>
  <c r="T276" i="1"/>
  <c r="U276" i="1"/>
  <c r="Q277" i="1"/>
  <c r="S277" i="1" s="1" a="1"/>
  <c r="S277" i="1" s="1"/>
  <c r="R277" i="1"/>
  <c r="T277" i="1"/>
  <c r="U277" i="1"/>
  <c r="Q278" i="1"/>
  <c r="S278" i="1" s="1" a="1"/>
  <c r="S278" i="1" s="1"/>
  <c r="R278" i="1"/>
  <c r="T278" i="1"/>
  <c r="U278" i="1"/>
  <c r="Q279" i="1"/>
  <c r="S279" i="1" s="1" a="1"/>
  <c r="S279" i="1" s="1"/>
  <c r="R279" i="1"/>
  <c r="T279" i="1"/>
  <c r="U279" i="1"/>
  <c r="Q280" i="1"/>
  <c r="S280" i="1" s="1" a="1"/>
  <c r="S280" i="1" s="1"/>
  <c r="R280" i="1"/>
  <c r="T280" i="1"/>
  <c r="U280" i="1"/>
  <c r="Q281" i="1"/>
  <c r="S281" i="1" s="1" a="1"/>
  <c r="S281" i="1" s="1"/>
  <c r="R281" i="1"/>
  <c r="T281" i="1"/>
  <c r="U281" i="1"/>
  <c r="Q282" i="1"/>
  <c r="S282" i="1" s="1" a="1"/>
  <c r="S282" i="1" s="1"/>
  <c r="R282" i="1"/>
  <c r="T282" i="1"/>
  <c r="U282" i="1"/>
  <c r="Q283" i="1"/>
  <c r="S283" i="1" s="1" a="1"/>
  <c r="S283" i="1" s="1"/>
  <c r="R283" i="1"/>
  <c r="T283" i="1"/>
  <c r="U283" i="1"/>
  <c r="Q284" i="1"/>
  <c r="S284" i="1" s="1" a="1"/>
  <c r="S284" i="1" s="1"/>
  <c r="R284" i="1"/>
  <c r="T284" i="1"/>
  <c r="U284" i="1"/>
  <c r="Q285" i="1"/>
  <c r="S285" i="1" s="1" a="1"/>
  <c r="S285" i="1" s="1"/>
  <c r="R285" i="1"/>
  <c r="T285" i="1"/>
  <c r="U285" i="1"/>
  <c r="Q286" i="1"/>
  <c r="S286" i="1" s="1" a="1"/>
  <c r="S286" i="1" s="1"/>
  <c r="R286" i="1"/>
  <c r="T286" i="1"/>
  <c r="U286" i="1"/>
  <c r="Q287" i="1"/>
  <c r="S287" i="1" s="1" a="1"/>
  <c r="S287" i="1" s="1"/>
  <c r="R287" i="1"/>
  <c r="T287" i="1"/>
  <c r="U287" i="1"/>
  <c r="Q288" i="1"/>
  <c r="S288" i="1" s="1" a="1"/>
  <c r="S288" i="1" s="1"/>
  <c r="R288" i="1"/>
  <c r="T288" i="1"/>
  <c r="U288" i="1"/>
  <c r="Q289" i="1"/>
  <c r="S289" i="1" s="1" a="1"/>
  <c r="S289" i="1" s="1"/>
  <c r="R289" i="1"/>
  <c r="T289" i="1"/>
  <c r="U289" i="1"/>
  <c r="Q290" i="1"/>
  <c r="R290" i="1"/>
  <c r="S290" i="1" a="1"/>
  <c r="S290" i="1" s="1"/>
  <c r="T290" i="1"/>
  <c r="U290" i="1"/>
  <c r="Q291" i="1"/>
  <c r="S291" i="1" s="1" a="1"/>
  <c r="S291" i="1" s="1"/>
  <c r="R291" i="1"/>
  <c r="T291" i="1"/>
  <c r="U291" i="1"/>
  <c r="Q292" i="1"/>
  <c r="S292" i="1" s="1" a="1"/>
  <c r="S292" i="1" s="1"/>
  <c r="R292" i="1"/>
  <c r="T292" i="1"/>
  <c r="U292" i="1"/>
  <c r="Q293" i="1"/>
  <c r="S293" i="1" s="1" a="1"/>
  <c r="S293" i="1" s="1"/>
  <c r="R293" i="1"/>
  <c r="T293" i="1"/>
  <c r="U293" i="1"/>
  <c r="Q294" i="1"/>
  <c r="S294" i="1" s="1" a="1"/>
  <c r="S294" i="1" s="1"/>
  <c r="R294" i="1"/>
  <c r="T294" i="1"/>
  <c r="U294" i="1"/>
  <c r="Q295" i="1"/>
  <c r="S295" i="1" s="1" a="1"/>
  <c r="S295" i="1" s="1"/>
  <c r="R295" i="1"/>
  <c r="T295" i="1"/>
  <c r="U295" i="1"/>
  <c r="Q296" i="1"/>
  <c r="S296" i="1" s="1" a="1"/>
  <c r="S296" i="1" s="1"/>
  <c r="R296" i="1"/>
  <c r="T296" i="1"/>
  <c r="U296" i="1"/>
  <c r="Q297" i="1"/>
  <c r="R297" i="1"/>
  <c r="S297" i="1" a="1"/>
  <c r="S297" i="1" s="1"/>
  <c r="T297" i="1"/>
  <c r="U297" i="1"/>
  <c r="Q298" i="1"/>
  <c r="S298" i="1" s="1" a="1"/>
  <c r="S298" i="1" s="1"/>
  <c r="R298" i="1"/>
  <c r="T298" i="1"/>
  <c r="U298" i="1"/>
  <c r="Q299" i="1"/>
  <c r="S299" i="1" s="1" a="1"/>
  <c r="S299" i="1" s="1"/>
  <c r="R299" i="1"/>
  <c r="T299" i="1"/>
  <c r="U299" i="1"/>
  <c r="Q300" i="1"/>
  <c r="S300" i="1" s="1" a="1"/>
  <c r="S300" i="1" s="1"/>
  <c r="R300" i="1"/>
  <c r="T300" i="1"/>
  <c r="U300" i="1"/>
  <c r="Q301" i="1"/>
  <c r="S301" i="1" s="1" a="1"/>
  <c r="S301" i="1" s="1"/>
  <c r="R301" i="1"/>
  <c r="T301" i="1"/>
  <c r="U301" i="1"/>
  <c r="Q302" i="1"/>
  <c r="S302" i="1" s="1" a="1"/>
  <c r="S302" i="1" s="1"/>
  <c r="R302" i="1"/>
  <c r="T302" i="1"/>
  <c r="U302" i="1"/>
  <c r="Q303" i="1"/>
  <c r="S303" i="1" s="1" a="1"/>
  <c r="S303" i="1" s="1"/>
  <c r="R303" i="1"/>
  <c r="T303" i="1"/>
  <c r="U303" i="1"/>
  <c r="Q304" i="1"/>
  <c r="S304" i="1" s="1" a="1"/>
  <c r="S304" i="1" s="1"/>
  <c r="R304" i="1"/>
  <c r="T304" i="1"/>
  <c r="U304" i="1"/>
  <c r="Q305" i="1"/>
  <c r="S305" i="1" s="1" a="1"/>
  <c r="S305" i="1" s="1"/>
  <c r="R305" i="1"/>
  <c r="T305" i="1"/>
  <c r="U305" i="1"/>
  <c r="Q306" i="1"/>
  <c r="S306" i="1" s="1" a="1"/>
  <c r="S306" i="1" s="1"/>
  <c r="R306" i="1"/>
  <c r="T306" i="1"/>
  <c r="U306" i="1"/>
  <c r="Q307" i="1"/>
  <c r="R307" i="1"/>
  <c r="S307" i="1" a="1"/>
  <c r="S307" i="1" s="1"/>
  <c r="T307" i="1"/>
  <c r="U307" i="1"/>
  <c r="Q11" i="1"/>
  <c r="S11" i="1" s="1" a="1"/>
  <c r="S11" i="1" s="1"/>
  <c r="R11" i="1"/>
  <c r="T11" i="1"/>
  <c r="U11" i="1" s="1"/>
  <c r="O19" i="1" l="1"/>
  <c r="U16" i="1"/>
  <c r="P4" i="1"/>
  <c r="R4" i="1" s="1"/>
  <c r="O17" i="1"/>
  <c r="U17" i="1"/>
  <c r="M17" i="1" a="1"/>
  <c r="M17" i="1" s="1"/>
  <c r="U14" i="1"/>
  <c r="O15" i="1"/>
  <c r="T4" i="1" s="1" a="1"/>
  <c r="T4" i="1" s="1"/>
  <c r="O11" i="1"/>
  <c r="O13" i="1"/>
  <c r="U18" i="1"/>
  <c r="M11" i="1" a="1"/>
  <c r="M11" i="1" s="1"/>
  <c r="A4" i="1" s="1"/>
  <c r="C4" i="1" l="1"/>
  <c r="G4" i="1" s="1"/>
  <c r="I3"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6">
    <bk>
      <extLst>
        <ext uri="{3e2802c4-a4d2-4d8b-9148-e3be6c30e623}">
          <xlrd:rvb i="6"/>
        </ext>
      </extLst>
    </bk>
    <bk>
      <extLst>
        <ext uri="{3e2802c4-a4d2-4d8b-9148-e3be6c30e623}">
          <xlrd:rvb i="12"/>
        </ext>
      </extLst>
    </bk>
    <bk>
      <extLst>
        <ext uri="{3e2802c4-a4d2-4d8b-9148-e3be6c30e623}">
          <xlrd:rvb i="18"/>
        </ext>
      </extLst>
    </bk>
    <bk>
      <extLst>
        <ext uri="{3e2802c4-a4d2-4d8b-9148-e3be6c30e623}">
          <xlrd:rvb i="24"/>
        </ext>
      </extLst>
    </bk>
    <bk>
      <extLst>
        <ext uri="{3e2802c4-a4d2-4d8b-9148-e3be6c30e623}">
          <xlrd:rvb i="30"/>
        </ext>
      </extLst>
    </bk>
    <bk>
      <extLst>
        <ext uri="{3e2802c4-a4d2-4d8b-9148-e3be6c30e623}">
          <xlrd:rvb i="32"/>
        </ext>
      </extLst>
    </bk>
  </futureMetadata>
  <cellMetadata count="1">
    <bk>
      <rc t="1" v="0"/>
    </bk>
  </cellMetadata>
  <valueMetadata count="6">
    <bk>
      <rc t="2" v="0"/>
    </bk>
    <bk>
      <rc t="2" v="1"/>
    </bk>
    <bk>
      <rc t="2" v="2"/>
    </bk>
    <bk>
      <rc t="2" v="3"/>
    </bk>
    <bk>
      <rc t="2" v="4"/>
    </bk>
    <bk>
      <rc t="2" v="5"/>
    </bk>
  </valueMetadata>
</metadata>
</file>

<file path=xl/sharedStrings.xml><?xml version="1.0" encoding="utf-8"?>
<sst xmlns="http://schemas.openxmlformats.org/spreadsheetml/2006/main" count="65" uniqueCount="31">
  <si>
    <t>Wheel Strategy Spreadsheet</t>
  </si>
  <si>
    <t>Qty</t>
  </si>
  <si>
    <t>Debit</t>
  </si>
  <si>
    <t>Credit</t>
  </si>
  <si>
    <t>Status</t>
  </si>
  <si>
    <t>Type</t>
  </si>
  <si>
    <t>Put</t>
  </si>
  <si>
    <t>Call</t>
  </si>
  <si>
    <t>Mkt Price</t>
  </si>
  <si>
    <t>Strike</t>
  </si>
  <si>
    <t>#</t>
  </si>
  <si>
    <t>Share Cost</t>
  </si>
  <si>
    <t>Cost Basis</t>
  </si>
  <si>
    <t>Company/Ticker</t>
  </si>
  <si>
    <t>Contracts</t>
  </si>
  <si>
    <t>Exercised</t>
  </si>
  <si>
    <t>Investment Lookup</t>
  </si>
  <si>
    <t>Shares Assigned</t>
  </si>
  <si>
    <t>Shares Exercised</t>
  </si>
  <si>
    <t>Income</t>
  </si>
  <si>
    <t>Exercised Value</t>
  </si>
  <si>
    <t>Profit/Loss</t>
  </si>
  <si>
    <t>Shares Held</t>
  </si>
  <si>
    <t>Unrealized P/L</t>
  </si>
  <si>
    <t>Open</t>
  </si>
  <si>
    <t>Assigned Open</t>
  </si>
  <si>
    <t>Assigned Closed</t>
  </si>
  <si>
    <t>Helper Columns</t>
  </si>
  <si>
    <t>Realized Profit/Loss</t>
  </si>
  <si>
    <t>Total Open Positions</t>
  </si>
  <si>
    <t>Closed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</si>
</sst>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6" formatCode="&quot;$&quot;#,##0.00"/>
  </numFmts>
  <fonts count="8" x14ac:knownFonts="1">
    <font>
      <sz val="11"/>
      <color theme="1"/>
      <name val="Calibri"/>
      <family val="2"/>
      <scheme val="minor"/>
    </font>
    <font>
      <sz val="11"/>
      <color theme="1"/>
      <name val="Gill Sans Nova Light"/>
      <family val="2"/>
    </font>
    <font>
      <b/>
      <sz val="14"/>
      <color theme="0"/>
      <name val="Gill Sans Nova Light"/>
      <family val="2"/>
    </font>
    <font>
      <b/>
      <sz val="12"/>
      <color theme="0"/>
      <name val="Gill Sans Nova Light"/>
      <family val="2"/>
    </font>
    <font>
      <sz val="11"/>
      <color theme="0"/>
      <name val="Gill Sans Nova Light"/>
      <family val="2"/>
    </font>
    <font>
      <b/>
      <sz val="16"/>
      <color theme="0"/>
      <name val="Gill Sans Nova Light"/>
      <family val="2"/>
    </font>
    <font>
      <sz val="36"/>
      <color theme="0"/>
      <name val="Gill Sans MT Ext Condensed Bold"/>
      <family val="2"/>
    </font>
    <font>
      <b/>
      <sz val="12"/>
      <name val="Gill Sans Nova Light"/>
      <family val="2"/>
    </font>
  </fonts>
  <fills count="23">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4" tint="-0.249977111117893"/>
        <bgColor indexed="64"/>
      </patternFill>
    </fill>
    <fill>
      <patternFill patternType="solid">
        <fgColor theme="1" tint="0.14999847407452621"/>
        <bgColor indexed="64"/>
      </patternFill>
    </fill>
    <fill>
      <patternFill patternType="solid">
        <fgColor theme="2" tint="-0.499984740745262"/>
        <bgColor indexed="64"/>
      </patternFill>
    </fill>
    <fill>
      <patternFill patternType="solid">
        <fgColor theme="2" tint="-0.749992370372631"/>
        <bgColor indexed="64"/>
      </patternFill>
    </fill>
    <fill>
      <patternFill patternType="solid">
        <fgColor theme="1" tint="0.249977111117893"/>
        <bgColor indexed="64"/>
      </patternFill>
    </fill>
    <fill>
      <patternFill patternType="solid">
        <fgColor theme="7" tint="-0.249977111117893"/>
        <bgColor indexed="64"/>
      </patternFill>
    </fill>
    <fill>
      <patternFill patternType="solid">
        <fgColor theme="7" tint="-0.499984740745262"/>
        <bgColor indexed="64"/>
      </patternFill>
    </fill>
    <fill>
      <patternFill patternType="solid">
        <fgColor theme="5" tint="-0.499984740745262"/>
        <bgColor indexed="64"/>
      </patternFill>
    </fill>
    <fill>
      <patternFill patternType="solid">
        <fgColor theme="5" tint="-0.249977111117893"/>
        <bgColor indexed="64"/>
      </patternFill>
    </fill>
    <fill>
      <patternFill patternType="solid">
        <fgColor rgb="FF644A00"/>
        <bgColor indexed="64"/>
      </patternFill>
    </fill>
    <fill>
      <patternFill patternType="solid">
        <fgColor rgb="FF582808"/>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rgb="FF00B050"/>
        <bgColor indexed="64"/>
      </patternFill>
    </fill>
    <fill>
      <patternFill patternType="solid">
        <fgColor rgb="FF00863D"/>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5" tint="0.39997558519241921"/>
        <bgColor indexed="64"/>
      </patternFill>
    </fill>
  </fills>
  <borders count="1">
    <border>
      <left/>
      <right/>
      <top/>
      <bottom/>
      <diagonal/>
    </border>
  </borders>
  <cellStyleXfs count="1">
    <xf numFmtId="0" fontId="0" fillId="0" borderId="0"/>
  </cellStyleXfs>
  <cellXfs count="38">
    <xf numFmtId="0" fontId="0" fillId="0" borderId="0" xfId="0"/>
    <xf numFmtId="0" fontId="1" fillId="0" borderId="0" xfId="0" applyFont="1" applyAlignment="1">
      <alignment horizontal="center"/>
    </xf>
    <xf numFmtId="0" fontId="4" fillId="7" borderId="0" xfId="0" applyFont="1" applyFill="1" applyAlignment="1">
      <alignment horizontal="center"/>
    </xf>
    <xf numFmtId="0" fontId="3" fillId="4" borderId="0" xfId="0" applyFont="1" applyFill="1" applyAlignment="1">
      <alignment horizontal="center" vertical="center"/>
    </xf>
    <xf numFmtId="0" fontId="4" fillId="6" borderId="0" xfId="0" applyFont="1" applyFill="1" applyAlignment="1">
      <alignment horizontal="center"/>
    </xf>
    <xf numFmtId="0" fontId="1" fillId="2" borderId="0" xfId="0" applyFont="1" applyFill="1" applyAlignment="1">
      <alignment horizontal="left"/>
    </xf>
    <xf numFmtId="0" fontId="1" fillId="2" borderId="0" xfId="0" applyFont="1" applyFill="1" applyAlignment="1">
      <alignment horizontal="center"/>
    </xf>
    <xf numFmtId="166" fontId="1" fillId="2" borderId="0" xfId="0" applyNumberFormat="1" applyFont="1" applyFill="1" applyAlignment="1">
      <alignment horizontal="center"/>
    </xf>
    <xf numFmtId="0" fontId="1" fillId="3" borderId="0" xfId="0" applyFont="1" applyFill="1" applyAlignment="1">
      <alignment horizontal="left"/>
    </xf>
    <xf numFmtId="0" fontId="1" fillId="3" borderId="0" xfId="0" applyFont="1" applyFill="1" applyAlignment="1">
      <alignment horizontal="center"/>
    </xf>
    <xf numFmtId="166" fontId="1" fillId="3" borderId="0" xfId="0" applyNumberFormat="1" applyFont="1" applyFill="1" applyAlignment="1">
      <alignment horizontal="center"/>
    </xf>
    <xf numFmtId="0" fontId="1" fillId="0" borderId="0" xfId="0" applyFont="1" applyAlignment="1"/>
    <xf numFmtId="0" fontId="3" fillId="6" borderId="0" xfId="0" applyFont="1" applyFill="1" applyAlignment="1">
      <alignment horizontal="center"/>
    </xf>
    <xf numFmtId="0" fontId="1" fillId="0" borderId="0" xfId="0" applyFont="1" applyAlignment="1">
      <alignment horizontal="center"/>
    </xf>
    <xf numFmtId="0" fontId="1" fillId="0" borderId="0" xfId="0" applyFont="1" applyAlignment="1">
      <alignment horizontal="center"/>
    </xf>
    <xf numFmtId="166" fontId="1" fillId="15" borderId="0" xfId="0" applyNumberFormat="1" applyFont="1" applyFill="1" applyAlignment="1">
      <alignment horizontal="center"/>
    </xf>
    <xf numFmtId="166" fontId="1" fillId="16" borderId="0" xfId="0" applyNumberFormat="1" applyFont="1" applyFill="1" applyAlignment="1">
      <alignment horizontal="center"/>
    </xf>
    <xf numFmtId="0" fontId="1" fillId="0" borderId="0" xfId="0" applyFont="1" applyAlignment="1">
      <alignment horizontal="left"/>
    </xf>
    <xf numFmtId="166" fontId="1" fillId="0" borderId="0" xfId="0" applyNumberFormat="1" applyFont="1" applyAlignment="1">
      <alignment horizontal="center"/>
    </xf>
    <xf numFmtId="0" fontId="1" fillId="19" borderId="0" xfId="0" applyFont="1" applyFill="1" applyAlignment="1">
      <alignment horizontal="left"/>
    </xf>
    <xf numFmtId="0" fontId="1" fillId="19" borderId="0" xfId="0" applyFont="1" applyFill="1" applyAlignment="1">
      <alignment horizontal="center"/>
    </xf>
    <xf numFmtId="0" fontId="1" fillId="20" borderId="0" xfId="0" applyFont="1" applyFill="1" applyAlignment="1">
      <alignment horizontal="left"/>
    </xf>
    <xf numFmtId="0" fontId="1" fillId="20" borderId="0" xfId="0" applyFont="1" applyFill="1" applyAlignment="1">
      <alignment horizontal="center"/>
    </xf>
    <xf numFmtId="0" fontId="1" fillId="21" borderId="0" xfId="0" applyFont="1" applyFill="1" applyAlignment="1">
      <alignment horizontal="center"/>
    </xf>
    <xf numFmtId="0" fontId="1" fillId="22" borderId="0" xfId="0" applyFont="1" applyFill="1" applyAlignment="1">
      <alignment horizontal="center"/>
    </xf>
    <xf numFmtId="0" fontId="3" fillId="13" borderId="0" xfId="0" applyFont="1" applyFill="1" applyAlignment="1">
      <alignment horizontal="center"/>
    </xf>
    <xf numFmtId="166" fontId="3" fillId="10" borderId="0" xfId="0" applyNumberFormat="1" applyFont="1" applyFill="1" applyAlignment="1">
      <alignment horizontal="center" vertical="center"/>
    </xf>
    <xf numFmtId="166" fontId="2" fillId="11" borderId="0" xfId="0" applyNumberFormat="1" applyFont="1" applyFill="1" applyAlignment="1">
      <alignment horizontal="center" vertical="center"/>
    </xf>
    <xf numFmtId="0" fontId="7" fillId="22" borderId="0" xfId="0" applyFont="1" applyFill="1" applyAlignment="1">
      <alignment horizontal="center" vertical="center" wrapText="1"/>
    </xf>
    <xf numFmtId="0" fontId="3" fillId="11" borderId="0" xfId="0" applyFont="1" applyFill="1" applyAlignment="1">
      <alignment horizontal="center" vertical="center"/>
    </xf>
    <xf numFmtId="166" fontId="3" fillId="11" borderId="0" xfId="0" applyNumberFormat="1" applyFont="1" applyFill="1" applyAlignment="1">
      <alignment horizontal="center" vertical="center"/>
    </xf>
    <xf numFmtId="0" fontId="3" fillId="14" borderId="0" xfId="0" applyFont="1" applyFill="1" applyAlignment="1">
      <alignment horizontal="center"/>
    </xf>
    <xf numFmtId="0" fontId="5" fillId="9" borderId="0" xfId="0" applyFont="1" applyFill="1" applyAlignment="1">
      <alignment horizontal="center" vertical="center"/>
    </xf>
    <xf numFmtId="0" fontId="2" fillId="8" borderId="0" xfId="0" applyFont="1" applyFill="1" applyAlignment="1">
      <alignment horizontal="center" vertical="center"/>
    </xf>
    <xf numFmtId="0" fontId="6" fillId="5" borderId="0" xfId="0" applyFont="1" applyFill="1" applyAlignment="1">
      <alignment horizontal="center" vertical="center"/>
    </xf>
    <xf numFmtId="0" fontId="5" fillId="17" borderId="0" xfId="0" applyFont="1" applyFill="1" applyAlignment="1">
      <alignment horizontal="center"/>
    </xf>
    <xf numFmtId="166" fontId="2" fillId="18" borderId="0" xfId="0" applyNumberFormat="1" applyFont="1" applyFill="1" applyAlignment="1">
      <alignment horizontal="center" vertical="center"/>
    </xf>
    <xf numFmtId="0" fontId="5" fillId="12" borderId="0" xfId="0" applyFont="1" applyFill="1" applyAlignment="1">
      <alignment horizontal="center"/>
    </xf>
  </cellXfs>
  <cellStyles count="1">
    <cellStyle name="Normal" xfId="0" builtinId="0"/>
  </cellStyles>
  <dxfs count="2">
    <dxf>
      <fill>
        <patternFill patternType="lightUp">
          <bgColor theme="8" tint="-0.499984740745262"/>
        </patternFill>
      </fill>
    </dxf>
    <dxf>
      <fill>
        <patternFill patternType="lightUp">
          <bgColor theme="8" tint="-0.499984740745262"/>
        </patternFill>
      </fill>
    </dxf>
  </dxfs>
  <tableStyles count="0" defaultTableStyle="TableStyleMedium2" defaultPivotStyle="PivotStyleLight16"/>
  <colors>
    <mruColors>
      <color rgb="FFEA6E1A"/>
      <color rgb="FF00863D"/>
      <color rgb="FFAD7E07"/>
      <color rgb="FFCE7908"/>
      <color rgb="FFFF6B21"/>
      <color rgb="FF993300"/>
      <color rgb="FFCC6600"/>
      <color rgb="FF582808"/>
      <color rgb="FF6A310A"/>
      <color rgb="FF644A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ichStyles" Target="richData/richStyles.xml"/><Relationship Id="rId3" Type="http://schemas.openxmlformats.org/officeDocument/2006/relationships/styles" Target="styles.xml"/><Relationship Id="rId7" Type="http://schemas.microsoft.com/office/2017/06/relationships/rdRichValueStructure" Target="richData/rdrichvaluestructure.xml"/><Relationship Id="rId12"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11" Type="http://schemas.microsoft.com/office/2017/06/relationships/rdRichValueTypes" Target="richData/rdRichValueTypes.xml"/><Relationship Id="rId5" Type="http://schemas.openxmlformats.org/officeDocument/2006/relationships/sheetMetadata" Target="metadata.xml"/><Relationship Id="rId10" Type="http://schemas.microsoft.com/office/2017/06/relationships/rdSupportingPropertyBag" Target="richData/rdsupportingpropertybag.xml"/><Relationship Id="rId4" Type="http://schemas.openxmlformats.org/officeDocument/2006/relationships/sharedStrings" Target="sharedStrings.xml"/><Relationship Id="rId9" Type="http://schemas.microsoft.com/office/2017/06/relationships/rdSupportingPropertyBagStructure" Target="richData/rdsupportingpropertybagstructure.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optionboxer.com"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43166</xdr:colOff>
      <xdr:row>0</xdr:row>
      <xdr:rowOff>84669</xdr:rowOff>
    </xdr:from>
    <xdr:to>
      <xdr:col>1</xdr:col>
      <xdr:colOff>1164166</xdr:colOff>
      <xdr:row>0</xdr:row>
      <xdr:rowOff>360642</xdr:rowOff>
    </xdr:to>
    <xdr:pic>
      <xdr:nvPicPr>
        <xdr:cNvPr id="3" name="Picture 2">
          <a:hlinkClick xmlns:r="http://schemas.openxmlformats.org/officeDocument/2006/relationships" r:id="rId1"/>
          <a:extLst>
            <a:ext uri="{FF2B5EF4-FFF2-40B4-BE49-F238E27FC236}">
              <a16:creationId xmlns:a16="http://schemas.microsoft.com/office/drawing/2014/main" id="{AC75AA22-6445-40F5-8170-28D7E3B306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60666" y="84669"/>
          <a:ext cx="1121000" cy="275973"/>
        </a:xfrm>
        <a:prstGeom prst="rect">
          <a:avLst/>
        </a:prstGeom>
      </xdr:spPr>
    </xdr:pic>
    <xdr:clientData/>
  </xdr:twoCellAnchor>
  <xdr:twoCellAnchor>
    <xdr:from>
      <xdr:col>13</xdr:col>
      <xdr:colOff>0</xdr:colOff>
      <xdr:row>3</xdr:row>
      <xdr:rowOff>10583</xdr:rowOff>
    </xdr:from>
    <xdr:to>
      <xdr:col>13</xdr:col>
      <xdr:colOff>169333</xdr:colOff>
      <xdr:row>3</xdr:row>
      <xdr:rowOff>179916</xdr:rowOff>
    </xdr:to>
    <xdr:sp macro="" textlink="">
      <xdr:nvSpPr>
        <xdr:cNvPr id="2" name="Rectangle 1">
          <a:extLst>
            <a:ext uri="{FF2B5EF4-FFF2-40B4-BE49-F238E27FC236}">
              <a16:creationId xmlns:a16="http://schemas.microsoft.com/office/drawing/2014/main" id="{FC94E27D-0459-454C-B514-E228799FCB61}"/>
            </a:ext>
          </a:extLst>
        </xdr:cNvPr>
        <xdr:cNvSpPr/>
      </xdr:nvSpPr>
      <xdr:spPr>
        <a:xfrm>
          <a:off x="9059333" y="889000"/>
          <a:ext cx="169333" cy="169333"/>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US" sz="1100"/>
        </a:p>
      </xdr:txBody>
    </xdr:sp>
    <xdr:clientData/>
  </xdr:twoCellAnchor>
  <xdr:twoCellAnchor>
    <xdr:from>
      <xdr:col>13</xdr:col>
      <xdr:colOff>31750</xdr:colOff>
      <xdr:row>3</xdr:row>
      <xdr:rowOff>63499</xdr:rowOff>
    </xdr:from>
    <xdr:to>
      <xdr:col>13</xdr:col>
      <xdr:colOff>148167</xdr:colOff>
      <xdr:row>3</xdr:row>
      <xdr:rowOff>158748</xdr:rowOff>
    </xdr:to>
    <xdr:sp macro="" textlink="">
      <xdr:nvSpPr>
        <xdr:cNvPr id="4" name="Flowchart: Merge 3">
          <a:extLst>
            <a:ext uri="{FF2B5EF4-FFF2-40B4-BE49-F238E27FC236}">
              <a16:creationId xmlns:a16="http://schemas.microsoft.com/office/drawing/2014/main" id="{F8AA8BEF-6147-4EC8-ADF6-966C36A1DE7B}"/>
            </a:ext>
          </a:extLst>
        </xdr:cNvPr>
        <xdr:cNvSpPr/>
      </xdr:nvSpPr>
      <xdr:spPr>
        <a:xfrm>
          <a:off x="9091083" y="941916"/>
          <a:ext cx="116417" cy="95249"/>
        </a:xfrm>
        <a:prstGeom prst="flowChartMerge">
          <a:avLst/>
        </a:prstGeom>
        <a:solidFill>
          <a:schemeClr val="bg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33">
  <rv s="0">
    <v>http://en.wikipedia.org/wiki/Public_domain</v>
    <v>Public domain</v>
  </rv>
  <rv s="0">
    <v>http://en.wikipedia.org/wiki/General_Electric</v>
    <v>Wikipedia</v>
  </rv>
  <rv s="1">
    <v>0</v>
    <v>1</v>
  </rv>
  <rv s="2">
    <v>6</v>
    <v>https://www.bing.com/th?id=AMMS_301c5fbc1963a22028790c2c83b0dc3c&amp;qlt=95</v>
    <v>2</v>
    <v>0</v>
    <v>https://www.bing.com/images/search?form=xlimg&amp;q=general+electric</v>
    <v>Image of GENERAL ELECTRIC COMPANY</v>
  </rv>
  <rv s="0">
    <v>https://www.bing.com/financeapi/forcetrigger?t=a1tr1h&amp;q=XNYS%3aGE&amp;form=skydnc</v>
    <v>Learn more on Bing</v>
  </rv>
  <rv s="3">
    <v>en-US</v>
    <v>a1tr1h</v>
    <v>268435456</v>
    <v>1</v>
    <v>Powered by Refinitiv</v>
    <v>0</v>
    <v>GENERAL ELECTRIC COMPANY (XNYS:GE)</v>
    <v>3</v>
    <v>4</v>
    <v>Finance</v>
    <v>5</v>
    <v>14.414999999999999</v>
    <v>5.93</v>
    <v>1.0814999999999999</v>
    <v>0.21</v>
    <v>7.7400000000000004E-3</v>
    <v>1.6521999999999998E-2</v>
    <v>0.1</v>
    <v>USD</v>
    <v>General Electric Company is an industrial company. The Company operates through its industrial segments, Power, Renewable Energy, Aviation and Healthcare, and its financial services segment, Capital. Its segments include Power, which serves power generation, industrial, government and other customers with products and services related to energy production; Renewable Energy, which provides solutions for renewable energy; Aviation, which includes commercial and military aircraft engines, and integrated digital components, electric power and mechanical aircraft systems; Healthcare, which provides healthcare technologies in medical imaging, digital solutions, patient monitoring and diagnostics, and drug discovery, and Capital, which is a financial services division.</v>
    <v>174000</v>
    <v>New York Stock Exchange</v>
    <v>XNYS</v>
    <v>XNYS</v>
    <v>5 NECCO STREET, BOSTON, MA, 02210 US</v>
    <v>12.94</v>
    <v>3</v>
    <v>Consumer Goods Conglomerates</v>
    <v>Stock</v>
    <v>44403.999909039063</v>
    <v>4</v>
    <v>12.63</v>
    <v>113420041720</v>
    <v>GENERAL ELECTRIC COMPANY</v>
    <v>GENERAL ELECTRIC COMPANY</v>
    <v>12.66</v>
    <v>0</v>
    <v>12.71</v>
    <v>12.92</v>
    <v>13.02</v>
    <v>8778641000</v>
    <v>GE</v>
    <v>GENERAL ELECTRIC COMPANY (XNYS:GE)</v>
    <v>53828897</v>
    <v>54630301</v>
    <v>1892</v>
  </rv>
  <rv s="4">
    <v>5</v>
  </rv>
  <rv s="0">
    <v>http://en.wikipedia.org/wiki/AT&amp;T</v>
    <v>Wikipedia</v>
  </rv>
  <rv s="1">
    <v>0</v>
    <v>7</v>
  </rv>
  <rv s="2">
    <v>6</v>
    <v>https://www.bing.com/th?id=AMMS_22edc37b3d4ca713a66f23973844e621&amp;qlt=95</v>
    <v>8</v>
    <v>0</v>
    <v>https://www.bing.com/images/search?form=xlimg&amp;q=at%26t</v>
    <v>Image of AT&amp;T INC.</v>
  </rv>
  <rv s="0">
    <v>https://www.bing.com/financeapi/forcetrigger?t=a23www&amp;q=XNYS%3aT&amp;form=skydnc</v>
    <v>Learn more on Bing</v>
  </rv>
  <rv s="5">
    <v>en-US</v>
    <v>a23www</v>
    <v>268435456</v>
    <v>1</v>
    <v>Powered by Refinitiv</v>
    <v>7</v>
    <v>AT&amp;T INC. (XNYS:T)</v>
    <v>3</v>
    <v>8</v>
    <v>Finance</v>
    <v>9</v>
    <v>33.880000000000003</v>
    <v>26.35</v>
    <v>0.75619999999999998</v>
    <v>-0.06</v>
    <v>-2.1310000000000001E-3</v>
    <v>USD</v>
    <v>AT&amp;T Inc. is a holding company. The Company is a provider of telecommunications, media and technology services globally. The Company operates through three segments: Communication segment, WarnerMedia segment, and Latin America segment. The Communications segment provides wireless and wireline telecom, video and broadband services to consumers. The business units of the Communication segment includes Mobility, Entertainment Group and Business Wireline. The WarnerMedia segment develops, produces and distributes feature films, television, gaming and other content over various physical and digital formats. WarnerMedia segment also includes Xandr, which provides advertising services. Latin America segment provides wireless services in Mexico. Mexico is the business unit of the Latin America segment. Its Xandr segment provides advertising services.</v>
    <v>230000</v>
    <v>New York Stock Exchange</v>
    <v>XNYS</v>
    <v>XNYS</v>
    <v>208 S Akard St, DALLAS, TX, 75202-4206 US</v>
    <v>28.15</v>
    <v>9</v>
    <v>Telecommunications Services</v>
    <v>Stock</v>
    <v>44403.728167685156</v>
    <v>10</v>
    <v>28.015000000000001</v>
    <v>200562600000</v>
    <v>AT&amp;T INC.</v>
    <v>AT&amp;T INC.</v>
    <v>28.09</v>
    <v>0</v>
    <v>28.15</v>
    <v>28.09</v>
    <v>7140000000</v>
    <v>T</v>
    <v>AT&amp;T INC. (XNYS:T)</v>
    <v>18734419</v>
    <v>33816992</v>
    <v>1983</v>
  </rv>
  <rv s="4">
    <v>11</v>
  </rv>
  <rv s="0">
    <v>http://nl.wikipedia.org/wiki/Apple_Inc.</v>
    <v>Wikipedia</v>
  </rv>
  <rv s="1">
    <v>0</v>
    <v>13</v>
  </rv>
  <rv s="2">
    <v>6</v>
    <v>https://www.bing.com/th?id=AMMS_5bc8393c85a56e6bb6524ea7b3970bad&amp;qlt=95</v>
    <v>14</v>
    <v>0</v>
    <v>https://www.bing.com/images/search?form=xlimg&amp;q=apple+inc</v>
    <v>Image of APPLE INC.</v>
  </rv>
  <rv s="0">
    <v>https://www.bing.com/financeapi/forcetrigger?t=a1mou2&amp;q=XNAS%3aAAPL&amp;form=skydnc</v>
    <v>Learn more on Bing</v>
  </rv>
  <rv s="5">
    <v>en-US</v>
    <v>a1mou2</v>
    <v>268435456</v>
    <v>1</v>
    <v>Powered by Refinitiv</v>
    <v>7</v>
    <v>APPLE INC. (XNAS:AAPL)</v>
    <v>3</v>
    <v>8</v>
    <v>Finance</v>
    <v>9</v>
    <v>150</v>
    <v>93.247500000000002</v>
    <v>1.2021999999999999</v>
    <v>0.91839999999999999</v>
    <v>6.182E-3</v>
    <v>USD</v>
    <v>Apple Inc. designs, manufactures and markets smartphones, personal computers, tablets, wearables and accessories, and sells a variety of related services. The Company’s products include iPhone, Mac, iPad, and Wearables, Home and Accessories. iPhone is the Company’s line of smartphones based on its iOS operating system. Mac is the Company’s line of personal computers based on its macOS operating system. iPad is the Company’s line of multi-purpose tablets based on its iPadOS operating system. Wearables, Home and Accessories includes AirPods, Apple TV, Apple Watch, Beats products, HomePod, iPod touch and other Apple-branded and third-party accessories. AirPods are the Company’s wireless headphones that interact with Siri. Apple Watch is the Company’s line of smart watches. Its services include Advertising, AppleCare, Cloud Services, Digital Content and Payment Services. Its customers are primarily in the consumer, small and mid-sized business, education, enterprise and government markets.</v>
    <v>147000</v>
    <v>Nasdaq Stock Market</v>
    <v>XNAS</v>
    <v>XNAS</v>
    <v>1 Apple Park Way, CUPERTINO, CA, 95014-0642 US</v>
    <v>149.83000000000001</v>
    <v>15</v>
    <v>Computers, Phones &amp; Household Electronics</v>
    <v>Stock</v>
    <v>44403.728163437503</v>
    <v>16</v>
    <v>147.69999999999999</v>
    <v>2494440232192</v>
    <v>APPLE INC.</v>
    <v>APPLE INC.</v>
    <v>148.19999999999999</v>
    <v>33.335900000000002</v>
    <v>148.56</v>
    <v>149.47839999999999</v>
    <v>16687630000</v>
    <v>AAPL</v>
    <v>APPLE INC. (XNAS:AAPL)</v>
    <v>45812463</v>
    <v>85953677</v>
    <v>1977</v>
  </rv>
  <rv s="4">
    <v>17</v>
  </rv>
  <rv s="0">
    <v>http://en.wikipedia.org/wiki/Verizon_Communications</v>
    <v>Wikipedia</v>
  </rv>
  <rv s="1">
    <v>0</v>
    <v>19</v>
  </rv>
  <rv s="2">
    <v>6</v>
    <v>https://www.bing.com/th?id=AMMS_efb83e572c5e412d09976efd475336f4&amp;qlt=95</v>
    <v>20</v>
    <v>0</v>
    <v>https://www.bing.com/images/search?form=xlimg&amp;q=verizon+communications</v>
    <v>Image of VERIZON COMMUNICATIONS INC.</v>
  </rv>
  <rv s="0">
    <v>https://www.bing.com/financeapi/forcetrigger?t=a25obh&amp;q=XNYS%3aVZ&amp;form=skydnc</v>
    <v>Learn more on Bing</v>
  </rv>
  <rv s="5">
    <v>en-US</v>
    <v>a25obh</v>
    <v>268435456</v>
    <v>1</v>
    <v>Powered by Refinitiv</v>
    <v>7</v>
    <v>VERIZON COMMUNICATIONS INC. (XNYS:VZ)</v>
    <v>3</v>
    <v>8</v>
    <v>Finance</v>
    <v>9</v>
    <v>61.95</v>
    <v>53.83</v>
    <v>0.4632</v>
    <v>-0.16</v>
    <v>-2.8630000000000001E-3</v>
    <v>USD</v>
    <v>Verizon Communications Inc. is a holding company. The Company, through its subsidiaries, provides communications, information and entertainment products and services to consumers, businesses and governmental agencies. Its reportable segments are Verizon Consumer Group and Verizon Business Group. Its Consumer segment provides wireless and wireline communications services. Its wireless services are provided across wireless networks in the United States (U.S.) under the Verizon brand. Its wireline services are provided in nine states in the Mid-Atlantic and Northeastern U.S., as well as Washington D.C., over its fiber-optic network under the Fios brand and over a traditional copper-based network. Its Business segment provides wireless and wireline communications services and products, including data, video and conferencing services, security and managed network services, local and long-distance voice services and network access to deliver various Internet of Things services and products.</v>
    <v>135500</v>
    <v>New York Stock Exchange</v>
    <v>XNYS</v>
    <v>XNYS</v>
    <v>1095 Avenue of the Americas, NEW YORK, NY, 10036-6797 US</v>
    <v>55.935000000000002</v>
    <v>21</v>
    <v>Telecommunications Services</v>
    <v>Stock</v>
    <v>44403.728159687496</v>
    <v>22</v>
    <v>55.545000000000002</v>
    <v>230684588960</v>
    <v>VERIZON COMMUNICATIONS INC.</v>
    <v>VERIZON COMMUNICATIONS INC.</v>
    <v>55.89</v>
    <v>12.252700000000001</v>
    <v>55.88</v>
    <v>55.72</v>
    <v>4140068000</v>
    <v>VZ</v>
    <v>VERIZON COMMUNICATIONS INC. (XNYS:VZ)</v>
    <v>7970429</v>
    <v>16121738</v>
    <v>1983</v>
  </rv>
  <rv s="4">
    <v>23</v>
  </rv>
  <rv s="0">
    <v>https://en.wikipedia.org/wiki/Microsoft</v>
    <v>Wikipedia</v>
  </rv>
  <rv s="1">
    <v>0</v>
    <v>25</v>
  </rv>
  <rv s="2">
    <v>6</v>
    <v>https://www.bing.com/th?id=AMMS_1435b697418eae5bfbed034f46c28dc4&amp;qlt=95</v>
    <v>26</v>
    <v>0</v>
    <v>https://www.bing.com/images/search?form=xlimg&amp;q=microsoft</v>
    <v>Image of MICROSOFT CORPORATION</v>
  </rv>
  <rv s="0">
    <v>https://www.bing.com/financeapi/forcetrigger?t=a1xzim&amp;q=XNAS%3aMSFT&amp;form=skydnc</v>
    <v>Learn more on Bing</v>
  </rv>
  <rv s="5">
    <v>en-US</v>
    <v>a1xzim</v>
    <v>268435456</v>
    <v>1</v>
    <v>Powered by Refinitiv</v>
    <v>7</v>
    <v>MICROSOFT CORPORATION (XNAS:MSFT)</v>
    <v>3</v>
    <v>8</v>
    <v>Finance</v>
    <v>9</v>
    <v>289.99</v>
    <v>196.25</v>
    <v>0.77639999999999998</v>
    <v>-0.77590000000000003</v>
    <v>-2.6790000000000004E-3</v>
    <v>USD</v>
    <v>Microsoft Corporation is a technology company. The Company develops and supports a range of software products, services, devices, and solutions. The Company's segments include Productivity and Business Processes, Intelligent Cloud, and More Personal Computing. The Company's products include operating systems; cross-device productivity applications; server applications; business solution applications; desktop and server management tools; software development tools; and video games. It also designs, manufactures, and sells devices, including personal computers (PCs), tablets, gaming and entertainment consoles, other intelligent devices, and related accessories. It offers an array of services, including cloud-based solutions that provide customers with software, services, platforms, and content, and it provides solution support and consulting services. It markets and distributes its products and services through original equipment manufacturers, direct, and distributors and resellers.</v>
    <v>163000</v>
    <v>Nasdaq Stock Market</v>
    <v>XNAS</v>
    <v>XNAS</v>
    <v>1 Microsoft Way, REDMOND, WA, 98052-6399 US</v>
    <v>289.36</v>
    <v>27</v>
    <v>Software &amp; IT Services</v>
    <v>Stock</v>
    <v>44403.728198217184</v>
    <v>28</v>
    <v>286.642</v>
    <v>2175827581207</v>
    <v>MICROSOFT CORPORATION</v>
    <v>MICROSOFT CORPORATION</v>
    <v>288.85000000000002</v>
    <v>39.422400000000003</v>
    <v>289.67</v>
    <v>288.89409999999998</v>
    <v>7531575000</v>
    <v>MSFT</v>
    <v>MICROSOFT CORPORATION (XNAS:MSFT)</v>
    <v>12086129</v>
    <v>24383294</v>
    <v>1993</v>
  </rv>
  <rv s="4">
    <v>29</v>
  </rv>
  <rv s="3">
    <v>en-US</v>
    <v>a1mou2</v>
    <v>268435456</v>
    <v>1</v>
    <v>Powered by Refinitiv</v>
    <v>0</v>
    <v>APPLE INC. (XNAS:AAPL)</v>
    <v>3</v>
    <v>4</v>
    <v>Finance</v>
    <v>5</v>
    <v>150</v>
    <v>93.247500000000002</v>
    <v>1.2021999999999999</v>
    <v>0.43</v>
    <v>2.0140000000000002E-3</v>
    <v>2.8939999999999999E-3</v>
    <v>0.3</v>
    <v>USD</v>
    <v>Apple Inc. designs, manufactures and markets smartphones, personal computers, tablets, wearables and accessories, and sells a variety of related services. The Company’s products include iPhone, Mac, iPad, and Wearables, Home and Accessories. iPhone is the Company’s line of smartphones based on its iOS operating system. Mac is the Company’s line of personal computers based on its macOS operating system. iPad is the Company’s line of multi-purpose tablets based on its iPadOS operating system. Wearables, Home and Accessories includes AirPods, Apple TV, Apple Watch, Beats products, HomePod, iPod touch and other Apple-branded and third-party accessories. AirPods are the Company’s wireless headphones that interact with Siri. Apple Watch is the Company’s line of smart watches. Its services include Advertising, AppleCare, Cloud Services, Digital Content and Payment Services. Its customers are primarily in the consumer, small and mid-sized business, education, enterprise and government markets.</v>
    <v>147000</v>
    <v>Nasdaq Stock Market</v>
    <v>XNAS</v>
    <v>XNAS</v>
    <v>1 Apple Park Way, CUPERTINO, CA, 95014-0642 US</v>
    <v>149.83000000000001</v>
    <v>15</v>
    <v>Computers, Phones &amp; Household Electronics</v>
    <v>Stock</v>
    <v>44403.999979664062</v>
    <v>16</v>
    <v>147.69999999999999</v>
    <v>2486289993700</v>
    <v>APPLE INC.</v>
    <v>APPLE INC.</v>
    <v>148.27000000000001</v>
    <v>33.335900000000002</v>
    <v>148.56</v>
    <v>148.99</v>
    <v>149.29</v>
    <v>16687630000</v>
    <v>AAPL</v>
    <v>APPLE INC. (XNAS:AAPL)</v>
    <v>72434089</v>
    <v>85953677</v>
    <v>1977</v>
  </rv>
  <rv s="4">
    <v>31</v>
  </rv>
</rvData>
</file>

<file path=xl/richData/rdrichvaluestructure.xml><?xml version="1.0" encoding="utf-8"?>
<rvStructures xmlns="http://schemas.microsoft.com/office/spreadsheetml/2017/richdata" count="6">
  <s t="_hyperlink">
    <k n="Address" t="s"/>
    <k n="Text" t="s"/>
  </s>
  <s t="_sourceattribution">
    <k n="License" t="r"/>
    <k n="Source" t="r"/>
  </s>
  <s t="_imageurl">
    <k n="_Provider" t="spb"/>
    <k n="Address" t="s"/>
    <k n="Attribution" t="r"/>
    <k n="ComputedImage" t="b"/>
    <k n="More Images 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linkedentity">
    <k n="%cvi" t="r"/>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2">
    <a count="46">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a count="43">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spbArrays>
  <spbData count="10">
    <spb s="0">
      <v>0</v>
      <v>Name</v>
      <v>LearnMoreOnLink</v>
    </spb>
    <spb s="1">
      <v>0</v>
      <v>0</v>
    </spb>
    <spb s="2">
      <v>0</v>
      <v>0</v>
      <v>0</v>
    </spb>
    <spb s="3">
      <v>1</v>
      <v>2</v>
      <v>2</v>
      <v>2</v>
      <v>2</v>
    </spb>
    <spb s="4">
      <v>1</v>
      <v>2</v>
      <v>2</v>
      <v>1</v>
      <v>3</v>
      <v>1</v>
      <v>4</v>
      <v>1</v>
      <v>1</v>
      <v>5</v>
      <v>5</v>
      <v>6</v>
      <v>7</v>
      <v>1</v>
      <v>1</v>
      <v>1</v>
      <v>5</v>
      <v>8</v>
      <v>9</v>
      <v>10</v>
      <v>5</v>
      <v>1</v>
      <v>1</v>
      <v>6</v>
    </spb>
    <spb s="5">
      <v>at close</v>
      <v>from previous close</v>
      <v>from previous close</v>
      <v>Source: Nasdaq</v>
      <v>GMT</v>
      <v>Delayed 15 minutes</v>
      <v>from close</v>
      <v>from close</v>
    </spb>
    <spb s="6">
      <v>Powered by Refinitiv</v>
    </spb>
    <spb s="0">
      <v>1</v>
      <v>Name</v>
      <v>LearnMoreOnLink</v>
    </spb>
    <spb s="7">
      <v>1</v>
      <v>2</v>
      <v>2</v>
      <v>1</v>
      <v>3</v>
      <v>1</v>
      <v>4</v>
      <v>1</v>
      <v>1</v>
      <v>5</v>
      <v>5</v>
      <v>6</v>
      <v>7</v>
      <v>1</v>
      <v>1</v>
      <v>1</v>
      <v>5</v>
      <v>8</v>
      <v>9</v>
      <v>10</v>
      <v>5</v>
    </spb>
    <spb s="8">
      <v>Real-Time Nasdaq Last Sale</v>
      <v>from previous close</v>
      <v>from previous close</v>
      <v>Source: Nasdaq Last Sale</v>
      <v>GMT</v>
    </spb>
  </spbData>
</supportingPropertyBags>
</file>

<file path=xl/richData/rdsupportingpropertybagstructure.xml><?xml version="1.0" encoding="utf-8"?>
<spbStructures xmlns="http://schemas.microsoft.com/office/spreadsheetml/2017/richdata2" count="9">
  <s>
    <k n="^Order" t="spba"/>
    <k n="TitleProperty" t="s"/>
    <k n="SubTitleProperty" t="s"/>
  </s>
  <s>
    <k n="ShowInDotNotation" t="b"/>
    <k n="ShowInAutoComplete" t="b"/>
  </s>
  <s>
    <k n="ShowInCardView" t="b"/>
    <k n="ShowInDotNotation" t="b"/>
    <k n="ShowInAutoComplete" t="b"/>
  </s>
  <s>
    <k n="Image" t="spb"/>
    <k n="ExchangeID" t="spb"/>
    <k n="UniqueName" t="spb"/>
    <k n="`%ProviderInfo" t="spb"/>
    <k n="LearnMoreOnLink" t="spb"/>
  </s>
  <s>
    <k n="Low" t="i"/>
    <k n="P/E" t="i"/>
    <k n="Beta" t="i"/>
    <k n="High" t="i"/>
    <k n="Name" t="i"/>
    <k n="Open" t="i"/>
    <k n="Image"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
    <k n="name" t="s"/>
  </s>
  <s>
    <k n="Low" t="i"/>
    <k n="P/E" t="i"/>
    <k n="Beta" t="i"/>
    <k n="High" t="i"/>
    <k n="Name" t="i"/>
    <k n="Open" t="i"/>
    <k n="Image" t="i"/>
    <k n="Price" t="i"/>
    <k n="Change" t="i"/>
    <k n="Volume" t="i"/>
    <k n="Employees" t="i"/>
    <k n="Change (%)" t="i"/>
    <k n="Market cap" t="i"/>
    <k n="52 week low" t="i"/>
    <k n="52 week high" t="i"/>
    <k n="Previous close" t="i"/>
    <k n="Volume average" t="i"/>
    <k n="Last trade time" t="i"/>
    <k n="Year incorporated" t="i"/>
    <k n="`%EntityServiceId" t="i"/>
    <k n="Shares outstanding" t="i"/>
  </s>
  <s>
    <k n="Price" t="s"/>
    <k n="Change" t="s"/>
    <k n="Change (%)" t="s"/>
    <k n="ExchangeID" t="s"/>
    <k n="Last trade time"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8">
    <x:dxf>
      <x:numFmt numFmtId="165" formatCode="_([$$-409]* #,##0.00_);_([$$-409]* \(#,##0.00\);_([$$-409]* &quot;-&quot;??_);_(@_)"/>
    </x:dxf>
    <x:dxf>
      <x:numFmt numFmtId="4" formatCode="#,##0.00"/>
    </x:dxf>
    <x:dxf>
      <x:numFmt numFmtId="3" formatCode="#,##0"/>
    </x:dxf>
    <x:dxf>
      <x:numFmt numFmtId="14" formatCode="0.00%"/>
    </x:dxf>
    <x:dxf>
      <x:numFmt numFmtId="164" formatCode="_([$$-409]* #,##0_);_([$$-409]* \(#,##0\);_([$$-409]* &quot;-&quot;_);_(@_)"/>
    </x:dxf>
    <x:dxf>
      <x:numFmt numFmtId="27" formatCode="m/d/yyyy\ h:mm"/>
    </x:dxf>
    <x:dxf>
      <x:numFmt numFmtId="1" formatCode="0"/>
    </x:dxf>
    <x:dxf>
      <x:numFmt numFmtId="2" formatCode="0.00"/>
    </x:dxf>
  </dxfs>
  <richProperties>
    <rPr n="IsTitleField" t="b"/>
    <rPr n="IsHeroField" t="b"/>
  </richProperties>
  <richStyles>
    <rSty dxfid="0"/>
    <rSty dxfid="1"/>
    <rSty>
      <rpv i="0">1</rpv>
    </rSty>
    <rSty>
      <rpv i="1">1</rpv>
    </rSty>
    <rSty dxfid="2"/>
    <rSty dxfid="3"/>
    <rSty dxfid="4"/>
    <rSty dxfid="5"/>
    <rSty dxfid="6"/>
    <rSty dxfid="7"/>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45684A-ED29-4392-8591-59D9A32DD2BE}">
  <dimension ref="A1:X307"/>
  <sheetViews>
    <sheetView tabSelected="1" zoomScale="90" zoomScaleNormal="90" workbookViewId="0">
      <selection activeCell="AB15" sqref="AB15"/>
    </sheetView>
  </sheetViews>
  <sheetFormatPr defaultRowHeight="15" x14ac:dyDescent="0.25"/>
  <cols>
    <col min="1" max="1" width="4.7109375" style="1" customWidth="1"/>
    <col min="2" max="2" width="18.7109375" style="11" customWidth="1"/>
    <col min="3" max="4" width="7.7109375" style="1" customWidth="1"/>
    <col min="5" max="5" width="8.7109375" style="1" customWidth="1"/>
    <col min="6" max="7" width="9.140625" style="1"/>
    <col min="8" max="8" width="13.85546875" style="1" customWidth="1"/>
    <col min="9" max="9" width="11.85546875" style="1" customWidth="1"/>
    <col min="10" max="10" width="4.7109375" style="1" customWidth="1"/>
    <col min="11" max="11" width="18.7109375" style="1" customWidth="1"/>
    <col min="12" max="12" width="7.7109375" style="1" customWidth="1"/>
    <col min="13" max="13" width="12.7109375" style="1" customWidth="1"/>
    <col min="14" max="14" width="9.140625" style="1"/>
    <col min="15" max="15" width="14.140625" style="1" customWidth="1"/>
    <col min="16" max="16" width="4.7109375" style="1" customWidth="1"/>
    <col min="17" max="17" width="18.7109375" style="1" customWidth="1"/>
    <col min="18" max="18" width="7.7109375" style="1" customWidth="1"/>
    <col min="19" max="19" width="12.7109375" style="1" customWidth="1"/>
    <col min="20" max="20" width="9.140625" style="1" customWidth="1"/>
    <col min="21" max="21" width="18.5703125" style="1" customWidth="1"/>
    <col min="22" max="22" width="10.28515625" style="1" bestFit="1" customWidth="1"/>
    <col min="23" max="23" width="0" style="1" hidden="1" customWidth="1"/>
    <col min="24" max="24" width="9.140625" style="1" hidden="1" customWidth="1"/>
    <col min="25" max="25" width="0" style="1" hidden="1" customWidth="1"/>
    <col min="26" max="16384" width="9.140625" style="1"/>
  </cols>
  <sheetData>
    <row r="1" spans="1:24" s="13" customFormat="1" ht="31.5" customHeight="1" x14ac:dyDescent="0.25">
      <c r="B1" s="11"/>
      <c r="I1" s="11"/>
      <c r="J1" s="11"/>
      <c r="K1" s="11"/>
    </row>
    <row r="2" spans="1:24" s="13" customFormat="1" ht="21" x14ac:dyDescent="0.35">
      <c r="A2" s="32" t="s">
        <v>29</v>
      </c>
      <c r="B2" s="32"/>
      <c r="C2" s="32"/>
      <c r="D2" s="32"/>
      <c r="E2" s="32"/>
      <c r="F2" s="32"/>
      <c r="G2" s="32"/>
      <c r="H2" s="32"/>
      <c r="I2" s="35" t="s">
        <v>28</v>
      </c>
      <c r="J2" s="35"/>
      <c r="K2" s="35"/>
      <c r="L2" s="37" t="s">
        <v>16</v>
      </c>
      <c r="M2" s="37"/>
      <c r="N2" s="37"/>
      <c r="O2" s="37"/>
      <c r="P2" s="37"/>
      <c r="Q2" s="37"/>
      <c r="R2" s="37"/>
      <c r="S2" s="37"/>
      <c r="T2" s="37"/>
      <c r="U2" s="37"/>
    </row>
    <row r="3" spans="1:24" s="13" customFormat="1" ht="16.5" customHeight="1" x14ac:dyDescent="0.3">
      <c r="A3" s="25" t="s">
        <v>23</v>
      </c>
      <c r="B3" s="25"/>
      <c r="C3" s="25" t="s">
        <v>11</v>
      </c>
      <c r="D3" s="25"/>
      <c r="E3" s="25"/>
      <c r="F3" s="25"/>
      <c r="G3" s="25" t="s">
        <v>12</v>
      </c>
      <c r="H3" s="25"/>
      <c r="I3" s="36">
        <f>SUMIF(H11:H307, "Assigned Closed", O11:P307)+ SUMIF(H11:H307, "Exercised", U11:U307)+ SUM(I11:I307)</f>
        <v>16106</v>
      </c>
      <c r="J3" s="36"/>
      <c r="K3" s="36"/>
      <c r="L3" s="31" t="s">
        <v>13</v>
      </c>
      <c r="M3" s="31"/>
      <c r="N3" s="31" t="s">
        <v>22</v>
      </c>
      <c r="O3" s="31"/>
      <c r="P3" s="31" t="s">
        <v>11</v>
      </c>
      <c r="Q3" s="31"/>
      <c r="R3" s="31" t="s">
        <v>12</v>
      </c>
      <c r="S3" s="31"/>
      <c r="T3" s="31" t="s">
        <v>21</v>
      </c>
      <c r="U3" s="31"/>
    </row>
    <row r="4" spans="1:24" s="13" customFormat="1" ht="15" customHeight="1" x14ac:dyDescent="0.25">
      <c r="A4" s="26">
        <f>IF((SUM(L11:L307)+SUM(R11:R307))=0,"$0.00",((SUMPRODUCT(R11:R307,S11:S307))+(SUMPRODUCT(L11:L307,M11:M307)))+SUMIF(H11:H307,"Assigned Open",O11:O307))</f>
        <v>-13832</v>
      </c>
      <c r="B4" s="26"/>
      <c r="C4" s="26">
        <f>SUMIF(H11:H307, "Assigned Open", O11:O307)</f>
        <v>-79000</v>
      </c>
      <c r="D4" s="26"/>
      <c r="E4" s="26"/>
      <c r="F4" s="26"/>
      <c r="G4" s="26">
        <f>IF(C4=0,"$0.00",C4+SUMIF(H11:H307,"Assigned Open",I11:I307)+SUMIF(H11:H307,"Open",I11:I307)+SUMIFS(I11:I307,H11:H307, "Closed",D11:D307, "Call"))</f>
        <v>-77480</v>
      </c>
      <c r="H4" s="26"/>
      <c r="I4" s="36"/>
      <c r="J4" s="36"/>
      <c r="K4" s="36"/>
      <c r="L4" s="28" t="e" vm="1">
        <v>#VALUE!</v>
      </c>
      <c r="M4" s="28"/>
      <c r="N4" s="29">
        <f>SUMIFS(L11:L307, B11:B307, $L$4, H11:H307, "Assigned Open")</f>
        <v>0</v>
      </c>
      <c r="O4" s="29"/>
      <c r="P4" s="30">
        <f>SUMIFS(O11:O307, H11:H307,"Assigned Open",K11:K307, $L$4)</f>
        <v>0</v>
      </c>
      <c r="Q4" s="30"/>
      <c r="R4" s="30" t="str">
        <f>IF(P4=0,"$0.00",P4+SUMIF(B11:B307,L4,I11:I307))</f>
        <v>$0.00</v>
      </c>
      <c r="S4" s="29"/>
      <c r="T4" s="27" cm="1">
        <f t="array" ref="T4">IF(N4=0,SUMIF(K11:K307,L4,O11:O307)+SUMIF(Q11:Q307,L4,U11:U307)+SUMIF(B11:B307,L4,I11:I307), ((SUMPRODUCT(--(Q11:Q307=L4),R11:R307,S11:S307))+(SUMPRODUCT(--(K11:K307=L4),L11:L307,M11:M307)))+SUMIFS(O11:O307,H11:H307,"Assigned Open",K11:K307,L4)+SUMIF(B11:B307,L4,I11:I307))</f>
        <v>95</v>
      </c>
      <c r="U4" s="27"/>
    </row>
    <row r="5" spans="1:24" s="13" customFormat="1" ht="15" customHeight="1" x14ac:dyDescent="0.25">
      <c r="A5" s="26"/>
      <c r="B5" s="26"/>
      <c r="C5" s="26"/>
      <c r="D5" s="26"/>
      <c r="E5" s="26"/>
      <c r="F5" s="26"/>
      <c r="G5" s="26"/>
      <c r="H5" s="26"/>
      <c r="I5" s="36"/>
      <c r="J5" s="36"/>
      <c r="K5" s="36"/>
      <c r="L5" s="28"/>
      <c r="M5" s="28"/>
      <c r="N5" s="29"/>
      <c r="O5" s="29"/>
      <c r="P5" s="30"/>
      <c r="Q5" s="30"/>
      <c r="R5" s="29"/>
      <c r="S5" s="29"/>
      <c r="T5" s="27"/>
      <c r="U5" s="27"/>
    </row>
    <row r="6" spans="1:24" s="14" customFormat="1" ht="15" customHeight="1" x14ac:dyDescent="0.25">
      <c r="A6" s="26"/>
      <c r="B6" s="26"/>
      <c r="C6" s="26"/>
      <c r="D6" s="26"/>
      <c r="E6" s="26"/>
      <c r="F6" s="26"/>
      <c r="G6" s="26"/>
      <c r="H6" s="26"/>
      <c r="I6" s="36"/>
      <c r="J6" s="36"/>
      <c r="K6" s="36"/>
      <c r="L6" s="28"/>
      <c r="M6" s="28"/>
      <c r="N6" s="29"/>
      <c r="O6" s="29"/>
      <c r="P6" s="30"/>
      <c r="Q6" s="30"/>
      <c r="R6" s="29"/>
      <c r="S6" s="29"/>
      <c r="T6" s="27"/>
      <c r="U6" s="27"/>
    </row>
    <row r="7" spans="1:24" s="13" customFormat="1" x14ac:dyDescent="0.25">
      <c r="B7" s="11"/>
      <c r="I7" s="11"/>
      <c r="J7" s="11"/>
      <c r="K7" s="11"/>
    </row>
    <row r="8" spans="1:24" ht="38.25" customHeight="1" x14ac:dyDescent="0.25">
      <c r="A8" s="34" t="s">
        <v>0</v>
      </c>
      <c r="B8" s="34"/>
      <c r="C8" s="34"/>
      <c r="D8" s="34"/>
      <c r="E8" s="34"/>
      <c r="F8" s="34"/>
      <c r="G8" s="34"/>
      <c r="H8" s="34"/>
      <c r="I8" s="34"/>
      <c r="J8" s="34"/>
      <c r="K8" s="34"/>
      <c r="L8" s="34"/>
      <c r="M8" s="34"/>
      <c r="N8" s="34"/>
      <c r="O8" s="34"/>
      <c r="P8" s="34"/>
      <c r="Q8" s="34"/>
      <c r="R8" s="34"/>
      <c r="S8" s="34"/>
      <c r="T8" s="34"/>
      <c r="U8" s="34"/>
    </row>
    <row r="9" spans="1:24" ht="27.75" customHeight="1" x14ac:dyDescent="0.3">
      <c r="A9" s="33" t="s">
        <v>14</v>
      </c>
      <c r="B9" s="33"/>
      <c r="C9" s="33"/>
      <c r="D9" s="33"/>
      <c r="E9" s="33"/>
      <c r="F9" s="33"/>
      <c r="G9" s="33"/>
      <c r="H9" s="33"/>
      <c r="I9" s="33"/>
      <c r="J9" s="12"/>
      <c r="K9" s="33" t="s">
        <v>17</v>
      </c>
      <c r="L9" s="33"/>
      <c r="M9" s="33"/>
      <c r="N9" s="33"/>
      <c r="O9" s="33"/>
      <c r="P9" s="12"/>
      <c r="Q9" s="33" t="s">
        <v>18</v>
      </c>
      <c r="R9" s="33"/>
      <c r="S9" s="33"/>
      <c r="T9" s="33"/>
      <c r="U9" s="33"/>
      <c r="X9" s="17" t="s">
        <v>27</v>
      </c>
    </row>
    <row r="10" spans="1:24" ht="16.5" x14ac:dyDescent="0.25">
      <c r="A10" s="2" t="s">
        <v>10</v>
      </c>
      <c r="B10" s="3" t="s">
        <v>13</v>
      </c>
      <c r="C10" s="3" t="s">
        <v>1</v>
      </c>
      <c r="D10" s="3" t="s">
        <v>5</v>
      </c>
      <c r="E10" s="3" t="s">
        <v>9</v>
      </c>
      <c r="F10" s="3" t="s">
        <v>3</v>
      </c>
      <c r="G10" s="3" t="s">
        <v>2</v>
      </c>
      <c r="H10" s="3" t="s">
        <v>4</v>
      </c>
      <c r="I10" s="3" t="s">
        <v>19</v>
      </c>
      <c r="J10" s="2" t="s">
        <v>10</v>
      </c>
      <c r="K10" s="3" t="s">
        <v>13</v>
      </c>
      <c r="L10" s="3" t="s">
        <v>1</v>
      </c>
      <c r="M10" s="3" t="s">
        <v>8</v>
      </c>
      <c r="N10" s="3" t="s">
        <v>9</v>
      </c>
      <c r="O10" s="3" t="s">
        <v>11</v>
      </c>
      <c r="P10" s="2" t="s">
        <v>10</v>
      </c>
      <c r="Q10" s="3" t="s">
        <v>13</v>
      </c>
      <c r="R10" s="3" t="s">
        <v>1</v>
      </c>
      <c r="S10" s="3" t="s">
        <v>8</v>
      </c>
      <c r="T10" s="3" t="s">
        <v>9</v>
      </c>
      <c r="U10" s="3" t="s">
        <v>20</v>
      </c>
      <c r="X10" s="17" t="e" cm="1" vm="2">
        <f t="array" ref="X10:X15">_xlfn.UNIQUE(_xlfn._xlws.FILTER(B11:B307,B11:B307&lt;&gt;""))</f>
        <v>#VALUE!</v>
      </c>
    </row>
    <row r="11" spans="1:24" x14ac:dyDescent="0.25">
      <c r="A11" s="4">
        <v>1</v>
      </c>
      <c r="B11" s="19" t="e" vm="2">
        <v>#VALUE!</v>
      </c>
      <c r="C11" s="20">
        <v>1</v>
      </c>
      <c r="D11" s="23" t="s">
        <v>6</v>
      </c>
      <c r="E11" s="20">
        <v>25</v>
      </c>
      <c r="F11" s="20">
        <v>0.5</v>
      </c>
      <c r="G11" s="20"/>
      <c r="H11" s="23" t="s">
        <v>26</v>
      </c>
      <c r="I11" s="15">
        <f>IF((((F11-G11)*C11)*100)=0,"",(((F11-G11)*C11)*100))</f>
        <v>50</v>
      </c>
      <c r="J11" s="4">
        <v>1</v>
      </c>
      <c r="K11" s="5" t="e" vm="2">
        <f>IF(OR(H11="Assigned Open", H11="Assigned Closed"),B11,"")</f>
        <v>#VALUE!</v>
      </c>
      <c r="L11" s="6">
        <f>IF(OR(H11="Assigned Open", H11="Assigned Closed"),C11*100,"")</f>
        <v>100</v>
      </c>
      <c r="M11" s="7" cm="1">
        <f t="array" ref="M11">IFERROR(_FV(K11,"Price"), "")</f>
        <v>28.09</v>
      </c>
      <c r="N11" s="6">
        <f>IF(OR(H11="Assigned Open", H11="Assigned Closed"),E11,"")</f>
        <v>25</v>
      </c>
      <c r="O11" s="7">
        <f>IF(OR(H11="Assigned Open", H11="Assigned Closed"),(N11*L11)*-1,"")</f>
        <v>-2500</v>
      </c>
      <c r="P11" s="4">
        <v>1</v>
      </c>
      <c r="Q11" s="5" t="str">
        <f>IF(H11="Exercised", B11, "")</f>
        <v/>
      </c>
      <c r="R11" s="6" t="str">
        <f>IF(H11="Exercised", (C11*100)*-1, "")</f>
        <v/>
      </c>
      <c r="S11" s="7" t="str" cm="1">
        <f t="array" ref="S11">IFERROR(_FV(Q11,"Price"), "")</f>
        <v/>
      </c>
      <c r="T11" s="7" t="str">
        <f>IF(H11="Exercised", E11, "")</f>
        <v/>
      </c>
      <c r="U11" s="7" t="str">
        <f>IF(H11="Exercised",(T11*R11)*-1, "")</f>
        <v/>
      </c>
      <c r="X11" s="17" t="e" vm="3">
        <v>#VALUE!</v>
      </c>
    </row>
    <row r="12" spans="1:24" x14ac:dyDescent="0.25">
      <c r="A12" s="2">
        <v>2</v>
      </c>
      <c r="B12" s="21" t="e" vm="2">
        <v>#VALUE!</v>
      </c>
      <c r="C12" s="22">
        <v>1</v>
      </c>
      <c r="D12" s="24" t="s">
        <v>7</v>
      </c>
      <c r="E12" s="22">
        <v>25</v>
      </c>
      <c r="F12" s="22">
        <v>1</v>
      </c>
      <c r="G12" s="22"/>
      <c r="H12" s="24" t="s">
        <v>15</v>
      </c>
      <c r="I12" s="16">
        <f t="shared" ref="I12:I75" si="0">IF((((F12-G12)*C12)*100)=0,"",(((F12-G12)*C12)*100))</f>
        <v>100</v>
      </c>
      <c r="J12" s="2">
        <v>2</v>
      </c>
      <c r="K12" s="8" t="str">
        <f t="shared" ref="K12:K75" si="1">IF(OR(H12="Assigned Open", H12="Assigned Closed"),B12,"")</f>
        <v/>
      </c>
      <c r="L12" s="9" t="str">
        <f t="shared" ref="L12:L75" si="2">IF(OR(H12="Assigned Open", H12="Assigned Closed"),C12*100,"")</f>
        <v/>
      </c>
      <c r="M12" s="10" t="str" cm="1">
        <f t="array" ref="M12">IFERROR(_FV(K12,"Price"), "")</f>
        <v/>
      </c>
      <c r="N12" s="9" t="str">
        <f t="shared" ref="N12:N75" si="3">IF(OR(H12="Assigned Open", H12="Assigned Closed"),E12,"")</f>
        <v/>
      </c>
      <c r="O12" s="10" t="str">
        <f t="shared" ref="O12:O75" si="4">IF(OR(H12="Assigned Open", H12="Assigned Closed"),(N12*L12)*-1,"")</f>
        <v/>
      </c>
      <c r="P12" s="2">
        <v>2</v>
      </c>
      <c r="Q12" s="8" t="e" vm="2">
        <f t="shared" ref="Q12:Q75" si="5">IF(H12="Exercised", B12, "")</f>
        <v>#VALUE!</v>
      </c>
      <c r="R12" s="9">
        <f t="shared" ref="R12:R75" si="6">IF(H12="Exercised", (C12*100)*-1, "")</f>
        <v>-100</v>
      </c>
      <c r="S12" s="10" cm="1">
        <f t="array" ref="S12">IFERROR(_FV(Q12,"Price"), "")</f>
        <v>28.09</v>
      </c>
      <c r="T12" s="10">
        <f t="shared" ref="T12:T75" si="7">IF(H12="Exercised", E12, "")</f>
        <v>25</v>
      </c>
      <c r="U12" s="10">
        <f t="shared" ref="U12:U75" si="8">IF(H12="Exercised",(T12*R12)*-1, "")</f>
        <v>2500</v>
      </c>
      <c r="X12" s="17" t="e" vm="4">
        <v>#VALUE!</v>
      </c>
    </row>
    <row r="13" spans="1:24" x14ac:dyDescent="0.25">
      <c r="A13" s="4">
        <v>3</v>
      </c>
      <c r="B13" s="19" t="e" vm="3">
        <v>#VALUE!</v>
      </c>
      <c r="C13" s="20">
        <v>1</v>
      </c>
      <c r="D13" s="23" t="s">
        <v>6</v>
      </c>
      <c r="E13" s="20">
        <v>145</v>
      </c>
      <c r="F13" s="20">
        <v>0.5</v>
      </c>
      <c r="G13" s="20"/>
      <c r="H13" s="23" t="s">
        <v>26</v>
      </c>
      <c r="I13" s="15">
        <f t="shared" si="0"/>
        <v>50</v>
      </c>
      <c r="J13" s="4">
        <v>3</v>
      </c>
      <c r="K13" s="5" t="e" vm="3">
        <f t="shared" si="1"/>
        <v>#VALUE!</v>
      </c>
      <c r="L13" s="6">
        <f t="shared" si="2"/>
        <v>100</v>
      </c>
      <c r="M13" s="7" cm="1">
        <f t="array" ref="M13">IFERROR(_FV(K13,"Price"), "")</f>
        <v>149.47839999999999</v>
      </c>
      <c r="N13" s="6">
        <f t="shared" si="3"/>
        <v>145</v>
      </c>
      <c r="O13" s="7">
        <f t="shared" si="4"/>
        <v>-14500</v>
      </c>
      <c r="P13" s="4">
        <v>3</v>
      </c>
      <c r="Q13" s="5" t="str">
        <f t="shared" si="5"/>
        <v/>
      </c>
      <c r="R13" s="6" t="str">
        <f t="shared" si="6"/>
        <v/>
      </c>
      <c r="S13" s="7" t="str" cm="1">
        <f t="array" ref="S13">IFERROR(_FV(Q13,"Price"), "")</f>
        <v/>
      </c>
      <c r="T13" s="7" t="str">
        <f t="shared" si="7"/>
        <v/>
      </c>
      <c r="U13" s="7" t="str">
        <f t="shared" si="8"/>
        <v/>
      </c>
      <c r="X13" s="17" t="e" vm="5">
        <v>#VALUE!</v>
      </c>
    </row>
    <row r="14" spans="1:24" x14ac:dyDescent="0.25">
      <c r="A14" s="2">
        <v>4</v>
      </c>
      <c r="B14" s="21" t="e" vm="3">
        <v>#VALUE!</v>
      </c>
      <c r="C14" s="22">
        <v>1</v>
      </c>
      <c r="D14" s="24" t="s">
        <v>7</v>
      </c>
      <c r="E14" s="22">
        <v>140</v>
      </c>
      <c r="F14" s="22">
        <v>1</v>
      </c>
      <c r="G14" s="22"/>
      <c r="H14" s="24" t="s">
        <v>15</v>
      </c>
      <c r="I14" s="16">
        <f t="shared" si="0"/>
        <v>100</v>
      </c>
      <c r="J14" s="2">
        <v>4</v>
      </c>
      <c r="K14" s="8" t="str">
        <f t="shared" si="1"/>
        <v/>
      </c>
      <c r="L14" s="9" t="str">
        <f t="shared" si="2"/>
        <v/>
      </c>
      <c r="M14" s="10" t="str" cm="1">
        <f t="array" ref="M14">IFERROR(_FV(K14,"Price"), "")</f>
        <v/>
      </c>
      <c r="N14" s="9" t="str">
        <f t="shared" si="3"/>
        <v/>
      </c>
      <c r="O14" s="10" t="str">
        <f t="shared" si="4"/>
        <v/>
      </c>
      <c r="P14" s="2">
        <v>4</v>
      </c>
      <c r="Q14" s="8" t="e" vm="3">
        <f t="shared" si="5"/>
        <v>#VALUE!</v>
      </c>
      <c r="R14" s="9">
        <f t="shared" si="6"/>
        <v>-100</v>
      </c>
      <c r="S14" s="10" cm="1">
        <f t="array" ref="S14">IFERROR(_FV(Q14,"Price"), "")</f>
        <v>149.47839999999999</v>
      </c>
      <c r="T14" s="10">
        <f t="shared" si="7"/>
        <v>140</v>
      </c>
      <c r="U14" s="10">
        <f t="shared" si="8"/>
        <v>14000</v>
      </c>
      <c r="V14" s="17"/>
      <c r="X14" s="1" t="e" vm="1">
        <v>#VALUE!</v>
      </c>
    </row>
    <row r="15" spans="1:24" x14ac:dyDescent="0.25">
      <c r="A15" s="4">
        <v>5</v>
      </c>
      <c r="B15" s="19" t="e" vm="4">
        <v>#VALUE!</v>
      </c>
      <c r="C15" s="20">
        <v>1</v>
      </c>
      <c r="D15" s="23" t="s">
        <v>6</v>
      </c>
      <c r="E15" s="20">
        <v>40</v>
      </c>
      <c r="F15" s="20">
        <v>0.5</v>
      </c>
      <c r="G15" s="20"/>
      <c r="H15" s="23" t="s">
        <v>25</v>
      </c>
      <c r="I15" s="15">
        <f t="shared" si="0"/>
        <v>50</v>
      </c>
      <c r="J15" s="4">
        <v>5</v>
      </c>
      <c r="K15" s="5" t="e" vm="4">
        <f t="shared" si="1"/>
        <v>#VALUE!</v>
      </c>
      <c r="L15" s="6">
        <f t="shared" si="2"/>
        <v>100</v>
      </c>
      <c r="M15" s="7" cm="1">
        <f t="array" ref="M15">IFERROR(_FV(K15,"Price"), "")</f>
        <v>55.72</v>
      </c>
      <c r="N15" s="6">
        <f t="shared" si="3"/>
        <v>40</v>
      </c>
      <c r="O15" s="7">
        <f t="shared" si="4"/>
        <v>-4000</v>
      </c>
      <c r="P15" s="4">
        <v>5</v>
      </c>
      <c r="Q15" s="5" t="str">
        <f t="shared" si="5"/>
        <v/>
      </c>
      <c r="R15" s="6" t="str">
        <f t="shared" si="6"/>
        <v/>
      </c>
      <c r="S15" s="7" t="str" cm="1">
        <f t="array" ref="S15">IFERROR(_FV(Q15,"Price"), "")</f>
        <v/>
      </c>
      <c r="T15" s="7" t="str">
        <f t="shared" si="7"/>
        <v/>
      </c>
      <c r="U15" s="7" t="str">
        <f t="shared" si="8"/>
        <v/>
      </c>
      <c r="X15" s="1" t="e" vm="6">
        <v>#VALUE!</v>
      </c>
    </row>
    <row r="16" spans="1:24" x14ac:dyDescent="0.25">
      <c r="A16" s="2">
        <v>6</v>
      </c>
      <c r="B16" s="21" t="e" vm="4">
        <v>#VALUE!</v>
      </c>
      <c r="C16" s="22">
        <v>1</v>
      </c>
      <c r="D16" s="24" t="s">
        <v>7</v>
      </c>
      <c r="E16" s="22">
        <v>55</v>
      </c>
      <c r="F16" s="22">
        <v>0.75</v>
      </c>
      <c r="G16" s="22"/>
      <c r="H16" s="24" t="s">
        <v>24</v>
      </c>
      <c r="I16" s="16">
        <f t="shared" si="0"/>
        <v>75</v>
      </c>
      <c r="J16" s="2">
        <v>6</v>
      </c>
      <c r="K16" s="8" t="str">
        <f t="shared" si="1"/>
        <v/>
      </c>
      <c r="L16" s="9" t="str">
        <f t="shared" si="2"/>
        <v/>
      </c>
      <c r="M16" s="10" t="str" cm="1">
        <f t="array" ref="M16">IFERROR(_FV(K16,"Price"), "")</f>
        <v/>
      </c>
      <c r="N16" s="9" t="str">
        <f t="shared" si="3"/>
        <v/>
      </c>
      <c r="O16" s="10" t="str">
        <f t="shared" si="4"/>
        <v/>
      </c>
      <c r="P16" s="2">
        <v>6</v>
      </c>
      <c r="Q16" s="8" t="str">
        <f t="shared" si="5"/>
        <v/>
      </c>
      <c r="R16" s="9" t="str">
        <f t="shared" si="6"/>
        <v/>
      </c>
      <c r="S16" s="10" t="str" cm="1">
        <f t="array" ref="S16">IFERROR(_FV(Q16,"Price"), "")</f>
        <v/>
      </c>
      <c r="T16" s="10" t="str">
        <f t="shared" si="7"/>
        <v/>
      </c>
      <c r="U16" s="10" t="str">
        <f t="shared" si="8"/>
        <v/>
      </c>
    </row>
    <row r="17" spans="1:22" x14ac:dyDescent="0.25">
      <c r="A17" s="4">
        <v>7</v>
      </c>
      <c r="B17" s="19" t="e" vm="5">
        <v>#VALUE!</v>
      </c>
      <c r="C17" s="20">
        <v>1</v>
      </c>
      <c r="D17" s="23" t="s">
        <v>6</v>
      </c>
      <c r="E17" s="20">
        <v>285</v>
      </c>
      <c r="F17" s="20">
        <v>1.25</v>
      </c>
      <c r="G17" s="20"/>
      <c r="H17" s="23" t="s">
        <v>26</v>
      </c>
      <c r="I17" s="15">
        <f t="shared" si="0"/>
        <v>125</v>
      </c>
      <c r="J17" s="4">
        <v>7</v>
      </c>
      <c r="K17" s="5" t="e" vm="5">
        <f t="shared" si="1"/>
        <v>#VALUE!</v>
      </c>
      <c r="L17" s="6">
        <f t="shared" si="2"/>
        <v>100</v>
      </c>
      <c r="M17" s="7" cm="1">
        <f t="array" ref="M17">IFERROR(_FV(K17,"Price"), "")</f>
        <v>288.89409999999998</v>
      </c>
      <c r="N17" s="6">
        <f t="shared" si="3"/>
        <v>285</v>
      </c>
      <c r="O17" s="7">
        <f t="shared" si="4"/>
        <v>-28500</v>
      </c>
      <c r="P17" s="4">
        <v>7</v>
      </c>
      <c r="Q17" s="5" t="str">
        <f t="shared" si="5"/>
        <v/>
      </c>
      <c r="R17" s="6" t="str">
        <f t="shared" si="6"/>
        <v/>
      </c>
      <c r="S17" s="7" t="str" cm="1">
        <f t="array" ref="S17">IFERROR(_FV(Q17,"Price"), "")</f>
        <v/>
      </c>
      <c r="T17" s="7" t="str">
        <f t="shared" si="7"/>
        <v/>
      </c>
      <c r="U17" s="7" t="str">
        <f t="shared" si="8"/>
        <v/>
      </c>
    </row>
    <row r="18" spans="1:22" x14ac:dyDescent="0.25">
      <c r="A18" s="2">
        <v>8</v>
      </c>
      <c r="B18" s="21" t="e" vm="5">
        <v>#VALUE!</v>
      </c>
      <c r="C18" s="22">
        <v>1</v>
      </c>
      <c r="D18" s="24" t="s">
        <v>7</v>
      </c>
      <c r="E18" s="22">
        <v>280</v>
      </c>
      <c r="F18" s="22">
        <v>1.25</v>
      </c>
      <c r="G18" s="22">
        <v>0.25</v>
      </c>
      <c r="H18" s="24" t="s">
        <v>15</v>
      </c>
      <c r="I18" s="16">
        <f t="shared" si="0"/>
        <v>100</v>
      </c>
      <c r="J18" s="2">
        <v>8</v>
      </c>
      <c r="K18" s="8" t="str">
        <f t="shared" si="1"/>
        <v/>
      </c>
      <c r="L18" s="9" t="str">
        <f t="shared" si="2"/>
        <v/>
      </c>
      <c r="M18" s="10" t="str" cm="1">
        <f t="array" ref="M18">IFERROR(_FV(K18,"Price"), "")</f>
        <v/>
      </c>
      <c r="N18" s="9" t="str">
        <f t="shared" si="3"/>
        <v/>
      </c>
      <c r="O18" s="10" t="str">
        <f t="shared" si="4"/>
        <v/>
      </c>
      <c r="P18" s="2">
        <v>8</v>
      </c>
      <c r="Q18" s="8" t="e" vm="5">
        <f t="shared" si="5"/>
        <v>#VALUE!</v>
      </c>
      <c r="R18" s="9">
        <f t="shared" si="6"/>
        <v>-100</v>
      </c>
      <c r="S18" s="10" cm="1">
        <f t="array" ref="S18">IFERROR(_FV(Q18,"Price"), "")</f>
        <v>288.89409999999998</v>
      </c>
      <c r="T18" s="10">
        <f t="shared" si="7"/>
        <v>280</v>
      </c>
      <c r="U18" s="10">
        <f t="shared" si="8"/>
        <v>28000</v>
      </c>
    </row>
    <row r="19" spans="1:22" x14ac:dyDescent="0.25">
      <c r="A19" s="4">
        <v>9</v>
      </c>
      <c r="B19" s="19" t="e" vm="1">
        <v>#VALUE!</v>
      </c>
      <c r="C19" s="20">
        <v>1</v>
      </c>
      <c r="D19" s="23" t="s">
        <v>6</v>
      </c>
      <c r="E19" s="20">
        <v>15</v>
      </c>
      <c r="F19" s="20">
        <v>1</v>
      </c>
      <c r="G19" s="20"/>
      <c r="H19" s="23" t="s">
        <v>26</v>
      </c>
      <c r="I19" s="15">
        <f>IF((((F19-G19)*C19)*100)=0,"",(((F19-G19)*C19)*100))</f>
        <v>100</v>
      </c>
      <c r="J19" s="4">
        <v>9</v>
      </c>
      <c r="K19" s="5" t="e" vm="1">
        <f>IF(OR(H19="Assigned Open", H19="Assigned Closed"),B19,"")</f>
        <v>#VALUE!</v>
      </c>
      <c r="L19" s="6">
        <f>IF(OR(H19="Assigned Open", H19="Assigned Closed"),C19*100,"")</f>
        <v>100</v>
      </c>
      <c r="M19" s="7" cm="1">
        <f t="array" ref="M19">IFERROR(_FV(K19,"Price"), "")</f>
        <v>12.92</v>
      </c>
      <c r="N19" s="6">
        <f>IF(OR(H19="Assigned Open", H19="Assigned Closed"),E19,"")</f>
        <v>15</v>
      </c>
      <c r="O19" s="7">
        <f>IF(OR(H19="Assigned Open", H19="Assigned Closed"),(N19*L19)*-1,"")</f>
        <v>-1500</v>
      </c>
      <c r="P19" s="4">
        <v>9</v>
      </c>
      <c r="Q19" s="5" t="str">
        <f>IF(H19="Exercised", B19, "")</f>
        <v/>
      </c>
      <c r="R19" s="6" t="str">
        <f>IF(H19="Exercised", (C19*100)*-1, "")</f>
        <v/>
      </c>
      <c r="S19" s="7" t="str" cm="1">
        <f t="array" ref="S19">IFERROR(_FV(Q19,"Price"), "")</f>
        <v/>
      </c>
      <c r="T19" s="7" t="str">
        <f>IF(H19="Exercised", E19, "")</f>
        <v/>
      </c>
      <c r="U19" s="7" t="str">
        <f>IF(H19="Exercised",(T19*R19)*-1, "")</f>
        <v/>
      </c>
    </row>
    <row r="20" spans="1:22" x14ac:dyDescent="0.25">
      <c r="A20" s="2">
        <v>10</v>
      </c>
      <c r="B20" s="21" t="e" vm="1">
        <v>#VALUE!</v>
      </c>
      <c r="C20" s="22">
        <v>1</v>
      </c>
      <c r="D20" s="24" t="s">
        <v>7</v>
      </c>
      <c r="E20" s="22">
        <v>14</v>
      </c>
      <c r="F20" s="22">
        <v>1</v>
      </c>
      <c r="G20" s="22">
        <v>0.05</v>
      </c>
      <c r="H20" s="24" t="s">
        <v>30</v>
      </c>
      <c r="I20" s="16">
        <f t="shared" si="0"/>
        <v>95</v>
      </c>
      <c r="J20" s="2">
        <v>10</v>
      </c>
      <c r="K20" s="8" t="str">
        <f t="shared" si="1"/>
        <v/>
      </c>
      <c r="L20" s="9" t="str">
        <f t="shared" si="2"/>
        <v/>
      </c>
      <c r="M20" s="10" t="str" cm="1">
        <f t="array" ref="M20">IFERROR(_FV(K20,"Price"), "")</f>
        <v/>
      </c>
      <c r="N20" s="9" t="str">
        <f t="shared" si="3"/>
        <v/>
      </c>
      <c r="O20" s="10" t="str">
        <f t="shared" si="4"/>
        <v/>
      </c>
      <c r="P20" s="2">
        <v>10</v>
      </c>
      <c r="Q20" s="8" t="str">
        <f t="shared" si="5"/>
        <v/>
      </c>
      <c r="R20" s="9" t="str">
        <f t="shared" si="6"/>
        <v/>
      </c>
      <c r="S20" s="10" t="str" cm="1">
        <f t="array" ref="S20">IFERROR(_FV(Q20,"Price"), "")</f>
        <v/>
      </c>
      <c r="T20" s="10" t="str">
        <f t="shared" si="7"/>
        <v/>
      </c>
      <c r="U20" s="10" t="str">
        <f t="shared" si="8"/>
        <v/>
      </c>
      <c r="V20" s="18"/>
    </row>
    <row r="21" spans="1:22" x14ac:dyDescent="0.25">
      <c r="A21" s="4">
        <v>11</v>
      </c>
      <c r="B21" s="19" t="e" vm="1">
        <v>#VALUE!</v>
      </c>
      <c r="C21" s="20">
        <v>1</v>
      </c>
      <c r="D21" s="23" t="s">
        <v>7</v>
      </c>
      <c r="E21" s="20">
        <v>13</v>
      </c>
      <c r="F21" s="20">
        <v>1</v>
      </c>
      <c r="G21" s="20"/>
      <c r="H21" s="23" t="s">
        <v>15</v>
      </c>
      <c r="I21" s="15">
        <f t="shared" si="0"/>
        <v>100</v>
      </c>
      <c r="J21" s="4">
        <v>11</v>
      </c>
      <c r="K21" s="5" t="str">
        <f t="shared" si="1"/>
        <v/>
      </c>
      <c r="L21" s="6" t="str">
        <f t="shared" si="2"/>
        <v/>
      </c>
      <c r="M21" s="7" t="str" cm="1">
        <f t="array" ref="M21">IFERROR(_FV(K21,"Price"), "")</f>
        <v/>
      </c>
      <c r="N21" s="6" t="str">
        <f t="shared" si="3"/>
        <v/>
      </c>
      <c r="O21" s="7" t="str">
        <f t="shared" si="4"/>
        <v/>
      </c>
      <c r="P21" s="4">
        <v>11</v>
      </c>
      <c r="Q21" s="5" t="e" vm="1">
        <f t="shared" si="5"/>
        <v>#VALUE!</v>
      </c>
      <c r="R21" s="6">
        <f t="shared" si="6"/>
        <v>-100</v>
      </c>
      <c r="S21" s="7" cm="1">
        <f t="array" ref="S21">IFERROR(_FV(Q21,"Price"), "")</f>
        <v>12.92</v>
      </c>
      <c r="T21" s="7">
        <f t="shared" si="7"/>
        <v>13</v>
      </c>
      <c r="U21" s="7">
        <f t="shared" si="8"/>
        <v>1300</v>
      </c>
    </row>
    <row r="22" spans="1:22" x14ac:dyDescent="0.25">
      <c r="A22" s="2">
        <v>12</v>
      </c>
      <c r="B22" s="21" t="e" vm="6">
        <v>#VALUE!</v>
      </c>
      <c r="C22" s="22">
        <v>5</v>
      </c>
      <c r="D22" s="24" t="s">
        <v>6</v>
      </c>
      <c r="E22" s="22">
        <v>150</v>
      </c>
      <c r="F22" s="22">
        <v>2</v>
      </c>
      <c r="G22" s="22"/>
      <c r="H22" s="24" t="s">
        <v>25</v>
      </c>
      <c r="I22" s="16">
        <f t="shared" si="0"/>
        <v>1000</v>
      </c>
      <c r="J22" s="2">
        <v>12</v>
      </c>
      <c r="K22" s="8" t="e" vm="6">
        <f t="shared" si="1"/>
        <v>#VALUE!</v>
      </c>
      <c r="L22" s="9">
        <f t="shared" si="2"/>
        <v>500</v>
      </c>
      <c r="M22" s="10" cm="1">
        <f t="array" ref="M22">IFERROR(_FV(K22,"Price"), "")</f>
        <v>148.99</v>
      </c>
      <c r="N22" s="9">
        <f t="shared" si="3"/>
        <v>150</v>
      </c>
      <c r="O22" s="10">
        <f t="shared" si="4"/>
        <v>-75000</v>
      </c>
      <c r="P22" s="2">
        <v>12</v>
      </c>
      <c r="Q22" s="8" t="str">
        <f t="shared" si="5"/>
        <v/>
      </c>
      <c r="R22" s="9" t="str">
        <f t="shared" si="6"/>
        <v/>
      </c>
      <c r="S22" s="10" t="str" cm="1">
        <f t="array" ref="S22">IFERROR(_FV(Q22,"Price"), "")</f>
        <v/>
      </c>
      <c r="T22" s="10" t="str">
        <f t="shared" si="7"/>
        <v/>
      </c>
      <c r="U22" s="10" t="str">
        <f t="shared" si="8"/>
        <v/>
      </c>
    </row>
    <row r="23" spans="1:22" x14ac:dyDescent="0.25">
      <c r="A23" s="4">
        <v>13</v>
      </c>
      <c r="B23" s="19" t="e" vm="6">
        <v>#VALUE!</v>
      </c>
      <c r="C23" s="20">
        <v>3</v>
      </c>
      <c r="D23" s="23" t="s">
        <v>7</v>
      </c>
      <c r="E23" s="20">
        <v>155</v>
      </c>
      <c r="F23" s="20">
        <v>1</v>
      </c>
      <c r="G23" s="20"/>
      <c r="H23" s="23" t="s">
        <v>24</v>
      </c>
      <c r="I23" s="15">
        <f t="shared" si="0"/>
        <v>300</v>
      </c>
      <c r="J23" s="4">
        <v>13</v>
      </c>
      <c r="K23" s="5" t="str">
        <f t="shared" si="1"/>
        <v/>
      </c>
      <c r="L23" s="6" t="str">
        <f t="shared" si="2"/>
        <v/>
      </c>
      <c r="M23" s="7" t="str" cm="1">
        <f t="array" ref="M23">IFERROR(_FV(K23,"Price"), "")</f>
        <v/>
      </c>
      <c r="N23" s="6" t="str">
        <f t="shared" si="3"/>
        <v/>
      </c>
      <c r="O23" s="7" t="str">
        <f t="shared" si="4"/>
        <v/>
      </c>
      <c r="P23" s="4">
        <v>13</v>
      </c>
      <c r="Q23" s="5" t="str">
        <f t="shared" si="5"/>
        <v/>
      </c>
      <c r="R23" s="6" t="str">
        <f t="shared" si="6"/>
        <v/>
      </c>
      <c r="S23" s="7" t="str" cm="1">
        <f t="array" ref="S23">IFERROR(_FV(Q23,"Price"), "")</f>
        <v/>
      </c>
      <c r="T23" s="7" t="str">
        <f t="shared" si="7"/>
        <v/>
      </c>
      <c r="U23" s="7" t="str">
        <f t="shared" si="8"/>
        <v/>
      </c>
    </row>
    <row r="24" spans="1:22" x14ac:dyDescent="0.25">
      <c r="A24" s="2">
        <v>14</v>
      </c>
      <c r="B24" s="21" t="e" vm="6">
        <v>#VALUE!</v>
      </c>
      <c r="C24" s="22">
        <v>1</v>
      </c>
      <c r="D24" s="24" t="s">
        <v>7</v>
      </c>
      <c r="E24" s="22">
        <v>150.61000000000001</v>
      </c>
      <c r="F24" s="22"/>
      <c r="G24" s="22"/>
      <c r="H24" s="24" t="s">
        <v>15</v>
      </c>
      <c r="I24" s="16" t="str">
        <f t="shared" si="0"/>
        <v/>
      </c>
      <c r="J24" s="2">
        <v>14</v>
      </c>
      <c r="K24" s="8" t="str">
        <f t="shared" si="1"/>
        <v/>
      </c>
      <c r="L24" s="9" t="str">
        <f t="shared" si="2"/>
        <v/>
      </c>
      <c r="M24" s="10" t="str" cm="1">
        <f t="array" ref="M24">IFERROR(_FV(K24,"Price"), "")</f>
        <v/>
      </c>
      <c r="N24" s="9" t="str">
        <f t="shared" si="3"/>
        <v/>
      </c>
      <c r="O24" s="10" t="str">
        <f t="shared" si="4"/>
        <v/>
      </c>
      <c r="P24" s="2">
        <v>14</v>
      </c>
      <c r="Q24" s="8" t="e" vm="6">
        <f t="shared" si="5"/>
        <v>#VALUE!</v>
      </c>
      <c r="R24" s="9">
        <f t="shared" si="6"/>
        <v>-100</v>
      </c>
      <c r="S24" s="10" cm="1">
        <f t="array" ref="S24">IFERROR(_FV(Q24,"Price"), "")</f>
        <v>148.99</v>
      </c>
      <c r="T24" s="10">
        <f t="shared" si="7"/>
        <v>150.61000000000001</v>
      </c>
      <c r="U24" s="10">
        <f t="shared" si="8"/>
        <v>15061.000000000002</v>
      </c>
    </row>
    <row r="25" spans="1:22" x14ac:dyDescent="0.25">
      <c r="A25" s="4">
        <v>15</v>
      </c>
      <c r="B25" s="19"/>
      <c r="C25" s="20"/>
      <c r="D25" s="23"/>
      <c r="E25" s="20"/>
      <c r="F25" s="20"/>
      <c r="G25" s="20"/>
      <c r="H25" s="23"/>
      <c r="I25" s="15" t="str">
        <f t="shared" si="0"/>
        <v/>
      </c>
      <c r="J25" s="4">
        <v>15</v>
      </c>
      <c r="K25" s="5" t="str">
        <f t="shared" si="1"/>
        <v/>
      </c>
      <c r="L25" s="6" t="str">
        <f t="shared" si="2"/>
        <v/>
      </c>
      <c r="M25" s="7" t="str" cm="1">
        <f t="array" ref="M25">IFERROR(_FV(K25,"Price"), "")</f>
        <v/>
      </c>
      <c r="N25" s="6" t="str">
        <f t="shared" si="3"/>
        <v/>
      </c>
      <c r="O25" s="7" t="str">
        <f t="shared" si="4"/>
        <v/>
      </c>
      <c r="P25" s="4">
        <v>15</v>
      </c>
      <c r="Q25" s="5" t="str">
        <f t="shared" si="5"/>
        <v/>
      </c>
      <c r="R25" s="6" t="str">
        <f t="shared" si="6"/>
        <v/>
      </c>
      <c r="S25" s="7" t="str" cm="1">
        <f t="array" ref="S25">IFERROR(_FV(Q25,"Price"), "")</f>
        <v/>
      </c>
      <c r="T25" s="7" t="str">
        <f t="shared" si="7"/>
        <v/>
      </c>
      <c r="U25" s="7" t="str">
        <f t="shared" si="8"/>
        <v/>
      </c>
    </row>
    <row r="26" spans="1:22" x14ac:dyDescent="0.25">
      <c r="A26" s="2">
        <v>16</v>
      </c>
      <c r="B26" s="21"/>
      <c r="C26" s="22"/>
      <c r="D26" s="24"/>
      <c r="E26" s="22"/>
      <c r="F26" s="22"/>
      <c r="G26" s="22"/>
      <c r="H26" s="24"/>
      <c r="I26" s="16" t="str">
        <f t="shared" si="0"/>
        <v/>
      </c>
      <c r="J26" s="2">
        <v>16</v>
      </c>
      <c r="K26" s="8" t="str">
        <f t="shared" si="1"/>
        <v/>
      </c>
      <c r="L26" s="9" t="str">
        <f t="shared" si="2"/>
        <v/>
      </c>
      <c r="M26" s="10" t="str" cm="1">
        <f t="array" ref="M26">IFERROR(_FV(K26,"Price"), "")</f>
        <v/>
      </c>
      <c r="N26" s="9" t="str">
        <f t="shared" si="3"/>
        <v/>
      </c>
      <c r="O26" s="10" t="str">
        <f t="shared" si="4"/>
        <v/>
      </c>
      <c r="P26" s="2">
        <v>16</v>
      </c>
      <c r="Q26" s="8" t="str">
        <f t="shared" si="5"/>
        <v/>
      </c>
      <c r="R26" s="9" t="str">
        <f t="shared" si="6"/>
        <v/>
      </c>
      <c r="S26" s="10" t="str" cm="1">
        <f t="array" ref="S26">IFERROR(_FV(Q26,"Price"), "")</f>
        <v/>
      </c>
      <c r="T26" s="10" t="str">
        <f t="shared" si="7"/>
        <v/>
      </c>
      <c r="U26" s="10" t="str">
        <f t="shared" si="8"/>
        <v/>
      </c>
    </row>
    <row r="27" spans="1:22" x14ac:dyDescent="0.25">
      <c r="A27" s="4">
        <v>17</v>
      </c>
      <c r="B27" s="19"/>
      <c r="C27" s="20"/>
      <c r="D27" s="23"/>
      <c r="E27" s="20"/>
      <c r="F27" s="20"/>
      <c r="G27" s="20"/>
      <c r="H27" s="23"/>
      <c r="I27" s="15" t="str">
        <f t="shared" si="0"/>
        <v/>
      </c>
      <c r="J27" s="4">
        <v>17</v>
      </c>
      <c r="K27" s="5" t="str">
        <f t="shared" si="1"/>
        <v/>
      </c>
      <c r="L27" s="6" t="str">
        <f t="shared" si="2"/>
        <v/>
      </c>
      <c r="M27" s="7" t="str" cm="1">
        <f t="array" ref="M27">IFERROR(_FV(K27,"Price"), "")</f>
        <v/>
      </c>
      <c r="N27" s="6" t="str">
        <f t="shared" si="3"/>
        <v/>
      </c>
      <c r="O27" s="7" t="str">
        <f t="shared" si="4"/>
        <v/>
      </c>
      <c r="P27" s="4">
        <v>17</v>
      </c>
      <c r="Q27" s="5" t="str">
        <f t="shared" si="5"/>
        <v/>
      </c>
      <c r="R27" s="6" t="str">
        <f t="shared" si="6"/>
        <v/>
      </c>
      <c r="S27" s="7" t="str" cm="1">
        <f t="array" ref="S27">IFERROR(_FV(Q27,"Price"), "")</f>
        <v/>
      </c>
      <c r="T27" s="7" t="str">
        <f t="shared" si="7"/>
        <v/>
      </c>
      <c r="U27" s="7" t="str">
        <f t="shared" si="8"/>
        <v/>
      </c>
    </row>
    <row r="28" spans="1:22" x14ac:dyDescent="0.25">
      <c r="A28" s="2">
        <v>18</v>
      </c>
      <c r="B28" s="21"/>
      <c r="C28" s="22"/>
      <c r="D28" s="24"/>
      <c r="E28" s="22"/>
      <c r="F28" s="22"/>
      <c r="G28" s="22"/>
      <c r="H28" s="24"/>
      <c r="I28" s="16" t="str">
        <f t="shared" si="0"/>
        <v/>
      </c>
      <c r="J28" s="2">
        <v>18</v>
      </c>
      <c r="K28" s="8" t="str">
        <f t="shared" si="1"/>
        <v/>
      </c>
      <c r="L28" s="9" t="str">
        <f t="shared" si="2"/>
        <v/>
      </c>
      <c r="M28" s="10" t="str" cm="1">
        <f t="array" ref="M28">IFERROR(_FV(K28,"Price"), "")</f>
        <v/>
      </c>
      <c r="N28" s="9" t="str">
        <f t="shared" si="3"/>
        <v/>
      </c>
      <c r="O28" s="10" t="str">
        <f t="shared" si="4"/>
        <v/>
      </c>
      <c r="P28" s="2">
        <v>18</v>
      </c>
      <c r="Q28" s="8" t="str">
        <f t="shared" si="5"/>
        <v/>
      </c>
      <c r="R28" s="9" t="str">
        <f t="shared" si="6"/>
        <v/>
      </c>
      <c r="S28" s="10" t="str" cm="1">
        <f t="array" ref="S28">IFERROR(_FV(Q28,"Price"), "")</f>
        <v/>
      </c>
      <c r="T28" s="10" t="str">
        <f t="shared" si="7"/>
        <v/>
      </c>
      <c r="U28" s="10" t="str">
        <f t="shared" si="8"/>
        <v/>
      </c>
    </row>
    <row r="29" spans="1:22" x14ac:dyDescent="0.25">
      <c r="A29" s="4">
        <v>19</v>
      </c>
      <c r="B29" s="19"/>
      <c r="C29" s="20"/>
      <c r="D29" s="23"/>
      <c r="E29" s="20"/>
      <c r="F29" s="20"/>
      <c r="G29" s="20"/>
      <c r="H29" s="23"/>
      <c r="I29" s="15" t="str">
        <f t="shared" si="0"/>
        <v/>
      </c>
      <c r="J29" s="4">
        <v>19</v>
      </c>
      <c r="K29" s="5" t="str">
        <f t="shared" si="1"/>
        <v/>
      </c>
      <c r="L29" s="6" t="str">
        <f t="shared" si="2"/>
        <v/>
      </c>
      <c r="M29" s="7" t="str" cm="1">
        <f t="array" ref="M29">IFERROR(_FV(K29,"Price"), "")</f>
        <v/>
      </c>
      <c r="N29" s="6" t="str">
        <f t="shared" si="3"/>
        <v/>
      </c>
      <c r="O29" s="7" t="str">
        <f t="shared" si="4"/>
        <v/>
      </c>
      <c r="P29" s="4">
        <v>19</v>
      </c>
      <c r="Q29" s="5" t="str">
        <f t="shared" si="5"/>
        <v/>
      </c>
      <c r="R29" s="6" t="str">
        <f t="shared" si="6"/>
        <v/>
      </c>
      <c r="S29" s="7" t="str" cm="1">
        <f t="array" ref="S29">IFERROR(_FV(Q29,"Price"), "")</f>
        <v/>
      </c>
      <c r="T29" s="7" t="str">
        <f t="shared" si="7"/>
        <v/>
      </c>
      <c r="U29" s="7" t="str">
        <f t="shared" si="8"/>
        <v/>
      </c>
    </row>
    <row r="30" spans="1:22" x14ac:dyDescent="0.25">
      <c r="A30" s="2">
        <v>20</v>
      </c>
      <c r="B30" s="21"/>
      <c r="C30" s="22"/>
      <c r="D30" s="24"/>
      <c r="E30" s="22"/>
      <c r="F30" s="22"/>
      <c r="G30" s="22"/>
      <c r="H30" s="24"/>
      <c r="I30" s="16" t="str">
        <f t="shared" si="0"/>
        <v/>
      </c>
      <c r="J30" s="2">
        <v>20</v>
      </c>
      <c r="K30" s="8" t="str">
        <f t="shared" si="1"/>
        <v/>
      </c>
      <c r="L30" s="9" t="str">
        <f t="shared" si="2"/>
        <v/>
      </c>
      <c r="M30" s="10" t="str" cm="1">
        <f t="array" ref="M30">IFERROR(_FV(K30,"Price"), "")</f>
        <v/>
      </c>
      <c r="N30" s="9" t="str">
        <f t="shared" si="3"/>
        <v/>
      </c>
      <c r="O30" s="10" t="str">
        <f t="shared" si="4"/>
        <v/>
      </c>
      <c r="P30" s="2">
        <v>20</v>
      </c>
      <c r="Q30" s="8" t="str">
        <f t="shared" si="5"/>
        <v/>
      </c>
      <c r="R30" s="9" t="str">
        <f t="shared" si="6"/>
        <v/>
      </c>
      <c r="S30" s="10" t="str" cm="1">
        <f t="array" ref="S30">IFERROR(_FV(Q30,"Price"), "")</f>
        <v/>
      </c>
      <c r="T30" s="10" t="str">
        <f t="shared" si="7"/>
        <v/>
      </c>
      <c r="U30" s="10" t="str">
        <f t="shared" si="8"/>
        <v/>
      </c>
    </row>
    <row r="31" spans="1:22" x14ac:dyDescent="0.25">
      <c r="A31" s="4">
        <v>21</v>
      </c>
      <c r="B31" s="19"/>
      <c r="C31" s="20"/>
      <c r="D31" s="23"/>
      <c r="E31" s="20"/>
      <c r="F31" s="20"/>
      <c r="G31" s="20"/>
      <c r="H31" s="23"/>
      <c r="I31" s="15" t="str">
        <f t="shared" si="0"/>
        <v/>
      </c>
      <c r="J31" s="4">
        <v>21</v>
      </c>
      <c r="K31" s="5" t="str">
        <f t="shared" si="1"/>
        <v/>
      </c>
      <c r="L31" s="6" t="str">
        <f t="shared" si="2"/>
        <v/>
      </c>
      <c r="M31" s="7" t="str" cm="1">
        <f t="array" ref="M31">IFERROR(_FV(K31,"Price"), "")</f>
        <v/>
      </c>
      <c r="N31" s="6" t="str">
        <f t="shared" si="3"/>
        <v/>
      </c>
      <c r="O31" s="7" t="str">
        <f t="shared" si="4"/>
        <v/>
      </c>
      <c r="P31" s="4">
        <v>21</v>
      </c>
      <c r="Q31" s="5" t="str">
        <f t="shared" si="5"/>
        <v/>
      </c>
      <c r="R31" s="6" t="str">
        <f t="shared" si="6"/>
        <v/>
      </c>
      <c r="S31" s="7" t="str" cm="1">
        <f t="array" ref="S31">IFERROR(_FV(Q31,"Price"), "")</f>
        <v/>
      </c>
      <c r="T31" s="7" t="str">
        <f t="shared" si="7"/>
        <v/>
      </c>
      <c r="U31" s="7" t="str">
        <f t="shared" si="8"/>
        <v/>
      </c>
    </row>
    <row r="32" spans="1:22" x14ac:dyDescent="0.25">
      <c r="A32" s="2">
        <v>22</v>
      </c>
      <c r="B32" s="21"/>
      <c r="C32" s="22"/>
      <c r="D32" s="24"/>
      <c r="E32" s="22"/>
      <c r="F32" s="22"/>
      <c r="G32" s="22"/>
      <c r="H32" s="24"/>
      <c r="I32" s="16" t="str">
        <f t="shared" si="0"/>
        <v/>
      </c>
      <c r="J32" s="2">
        <v>22</v>
      </c>
      <c r="K32" s="8" t="str">
        <f t="shared" si="1"/>
        <v/>
      </c>
      <c r="L32" s="9" t="str">
        <f t="shared" si="2"/>
        <v/>
      </c>
      <c r="M32" s="10" t="str" cm="1">
        <f t="array" ref="M32">IFERROR(_FV(K32,"Price"), "")</f>
        <v/>
      </c>
      <c r="N32" s="9" t="str">
        <f t="shared" si="3"/>
        <v/>
      </c>
      <c r="O32" s="10" t="str">
        <f t="shared" si="4"/>
        <v/>
      </c>
      <c r="P32" s="2">
        <v>22</v>
      </c>
      <c r="Q32" s="8" t="str">
        <f t="shared" si="5"/>
        <v/>
      </c>
      <c r="R32" s="9" t="str">
        <f t="shared" si="6"/>
        <v/>
      </c>
      <c r="S32" s="10" t="str" cm="1">
        <f t="array" ref="S32">IFERROR(_FV(Q32,"Price"), "")</f>
        <v/>
      </c>
      <c r="T32" s="10" t="str">
        <f t="shared" si="7"/>
        <v/>
      </c>
      <c r="U32" s="10" t="str">
        <f t="shared" si="8"/>
        <v/>
      </c>
    </row>
    <row r="33" spans="1:21" x14ac:dyDescent="0.25">
      <c r="A33" s="4">
        <v>23</v>
      </c>
      <c r="B33" s="19"/>
      <c r="C33" s="20"/>
      <c r="D33" s="23"/>
      <c r="E33" s="20"/>
      <c r="F33" s="20"/>
      <c r="G33" s="20"/>
      <c r="H33" s="23"/>
      <c r="I33" s="15" t="str">
        <f t="shared" si="0"/>
        <v/>
      </c>
      <c r="J33" s="4">
        <v>23</v>
      </c>
      <c r="K33" s="5" t="str">
        <f t="shared" si="1"/>
        <v/>
      </c>
      <c r="L33" s="6" t="str">
        <f t="shared" si="2"/>
        <v/>
      </c>
      <c r="M33" s="7" t="str" cm="1">
        <f t="array" ref="M33">IFERROR(_FV(K33,"Price"), "")</f>
        <v/>
      </c>
      <c r="N33" s="6" t="str">
        <f t="shared" si="3"/>
        <v/>
      </c>
      <c r="O33" s="7" t="str">
        <f t="shared" si="4"/>
        <v/>
      </c>
      <c r="P33" s="4">
        <v>23</v>
      </c>
      <c r="Q33" s="5" t="str">
        <f t="shared" si="5"/>
        <v/>
      </c>
      <c r="R33" s="6" t="str">
        <f t="shared" si="6"/>
        <v/>
      </c>
      <c r="S33" s="7" t="str" cm="1">
        <f t="array" ref="S33">IFERROR(_FV(Q33,"Price"), "")</f>
        <v/>
      </c>
      <c r="T33" s="7" t="str">
        <f t="shared" si="7"/>
        <v/>
      </c>
      <c r="U33" s="7" t="str">
        <f t="shared" si="8"/>
        <v/>
      </c>
    </row>
    <row r="34" spans="1:21" x14ac:dyDescent="0.25">
      <c r="A34" s="2">
        <v>24</v>
      </c>
      <c r="B34" s="21"/>
      <c r="C34" s="22"/>
      <c r="D34" s="24"/>
      <c r="E34" s="22"/>
      <c r="F34" s="22"/>
      <c r="G34" s="22"/>
      <c r="H34" s="24"/>
      <c r="I34" s="16" t="str">
        <f t="shared" si="0"/>
        <v/>
      </c>
      <c r="J34" s="2">
        <v>24</v>
      </c>
      <c r="K34" s="8" t="str">
        <f t="shared" si="1"/>
        <v/>
      </c>
      <c r="L34" s="9" t="str">
        <f t="shared" si="2"/>
        <v/>
      </c>
      <c r="M34" s="10" t="str" cm="1">
        <f t="array" ref="M34">IFERROR(_FV(K34,"Price"), "")</f>
        <v/>
      </c>
      <c r="N34" s="9" t="str">
        <f t="shared" si="3"/>
        <v/>
      </c>
      <c r="O34" s="10" t="str">
        <f t="shared" si="4"/>
        <v/>
      </c>
      <c r="P34" s="2">
        <v>24</v>
      </c>
      <c r="Q34" s="8" t="str">
        <f t="shared" si="5"/>
        <v/>
      </c>
      <c r="R34" s="9" t="str">
        <f t="shared" si="6"/>
        <v/>
      </c>
      <c r="S34" s="10" t="str" cm="1">
        <f t="array" ref="S34">IFERROR(_FV(Q34,"Price"), "")</f>
        <v/>
      </c>
      <c r="T34" s="10" t="str">
        <f t="shared" si="7"/>
        <v/>
      </c>
      <c r="U34" s="10" t="str">
        <f t="shared" si="8"/>
        <v/>
      </c>
    </row>
    <row r="35" spans="1:21" x14ac:dyDescent="0.25">
      <c r="A35" s="4">
        <v>25</v>
      </c>
      <c r="B35" s="19"/>
      <c r="C35" s="20"/>
      <c r="D35" s="23"/>
      <c r="E35" s="20"/>
      <c r="F35" s="20"/>
      <c r="G35" s="20"/>
      <c r="H35" s="23"/>
      <c r="I35" s="15" t="str">
        <f t="shared" si="0"/>
        <v/>
      </c>
      <c r="J35" s="4">
        <v>25</v>
      </c>
      <c r="K35" s="5" t="str">
        <f t="shared" si="1"/>
        <v/>
      </c>
      <c r="L35" s="6" t="str">
        <f t="shared" si="2"/>
        <v/>
      </c>
      <c r="M35" s="7" t="str" cm="1">
        <f t="array" ref="M35">IFERROR(_FV(K35,"Price"), "")</f>
        <v/>
      </c>
      <c r="N35" s="6" t="str">
        <f t="shared" si="3"/>
        <v/>
      </c>
      <c r="O35" s="7" t="str">
        <f t="shared" si="4"/>
        <v/>
      </c>
      <c r="P35" s="4">
        <v>25</v>
      </c>
      <c r="Q35" s="5" t="str">
        <f t="shared" si="5"/>
        <v/>
      </c>
      <c r="R35" s="6" t="str">
        <f t="shared" si="6"/>
        <v/>
      </c>
      <c r="S35" s="7" t="str" cm="1">
        <f t="array" ref="S35">IFERROR(_FV(Q35,"Price"), "")</f>
        <v/>
      </c>
      <c r="T35" s="7" t="str">
        <f t="shared" si="7"/>
        <v/>
      </c>
      <c r="U35" s="7" t="str">
        <f t="shared" si="8"/>
        <v/>
      </c>
    </row>
    <row r="36" spans="1:21" x14ac:dyDescent="0.25">
      <c r="A36" s="2">
        <v>26</v>
      </c>
      <c r="B36" s="21"/>
      <c r="C36" s="22"/>
      <c r="D36" s="24"/>
      <c r="E36" s="22"/>
      <c r="F36" s="22"/>
      <c r="G36" s="22"/>
      <c r="H36" s="24"/>
      <c r="I36" s="16" t="str">
        <f t="shared" si="0"/>
        <v/>
      </c>
      <c r="J36" s="2">
        <v>26</v>
      </c>
      <c r="K36" s="8" t="str">
        <f t="shared" si="1"/>
        <v/>
      </c>
      <c r="L36" s="9" t="str">
        <f t="shared" si="2"/>
        <v/>
      </c>
      <c r="M36" s="10" t="str" cm="1">
        <f t="array" ref="M36">IFERROR(_FV(K36,"Price"), "")</f>
        <v/>
      </c>
      <c r="N36" s="9" t="str">
        <f t="shared" si="3"/>
        <v/>
      </c>
      <c r="O36" s="10" t="str">
        <f t="shared" si="4"/>
        <v/>
      </c>
      <c r="P36" s="2">
        <v>26</v>
      </c>
      <c r="Q36" s="8" t="str">
        <f t="shared" si="5"/>
        <v/>
      </c>
      <c r="R36" s="9" t="str">
        <f t="shared" si="6"/>
        <v/>
      </c>
      <c r="S36" s="10" t="str" cm="1">
        <f t="array" ref="S36">IFERROR(_FV(Q36,"Price"), "")</f>
        <v/>
      </c>
      <c r="T36" s="10" t="str">
        <f t="shared" si="7"/>
        <v/>
      </c>
      <c r="U36" s="10" t="str">
        <f t="shared" si="8"/>
        <v/>
      </c>
    </row>
    <row r="37" spans="1:21" x14ac:dyDescent="0.25">
      <c r="A37" s="4">
        <v>27</v>
      </c>
      <c r="B37" s="19"/>
      <c r="C37" s="20"/>
      <c r="D37" s="23"/>
      <c r="E37" s="20"/>
      <c r="F37" s="20"/>
      <c r="G37" s="20"/>
      <c r="H37" s="23"/>
      <c r="I37" s="15" t="str">
        <f t="shared" si="0"/>
        <v/>
      </c>
      <c r="J37" s="4">
        <v>27</v>
      </c>
      <c r="K37" s="5" t="str">
        <f t="shared" si="1"/>
        <v/>
      </c>
      <c r="L37" s="6" t="str">
        <f t="shared" si="2"/>
        <v/>
      </c>
      <c r="M37" s="7" t="str" cm="1">
        <f t="array" ref="M37">IFERROR(_FV(K37,"Price"), "")</f>
        <v/>
      </c>
      <c r="N37" s="6" t="str">
        <f t="shared" si="3"/>
        <v/>
      </c>
      <c r="O37" s="7" t="str">
        <f t="shared" si="4"/>
        <v/>
      </c>
      <c r="P37" s="4">
        <v>27</v>
      </c>
      <c r="Q37" s="5" t="str">
        <f t="shared" si="5"/>
        <v/>
      </c>
      <c r="R37" s="6" t="str">
        <f t="shared" si="6"/>
        <v/>
      </c>
      <c r="S37" s="7" t="str" cm="1">
        <f t="array" ref="S37">IFERROR(_FV(Q37,"Price"), "")</f>
        <v/>
      </c>
      <c r="T37" s="7" t="str">
        <f t="shared" si="7"/>
        <v/>
      </c>
      <c r="U37" s="7" t="str">
        <f t="shared" si="8"/>
        <v/>
      </c>
    </row>
    <row r="38" spans="1:21" x14ac:dyDescent="0.25">
      <c r="A38" s="2">
        <v>28</v>
      </c>
      <c r="B38" s="21"/>
      <c r="C38" s="22"/>
      <c r="D38" s="24"/>
      <c r="E38" s="22"/>
      <c r="F38" s="22"/>
      <c r="G38" s="22"/>
      <c r="H38" s="24"/>
      <c r="I38" s="16" t="str">
        <f t="shared" si="0"/>
        <v/>
      </c>
      <c r="J38" s="2">
        <v>28</v>
      </c>
      <c r="K38" s="8" t="str">
        <f t="shared" si="1"/>
        <v/>
      </c>
      <c r="L38" s="9" t="str">
        <f t="shared" si="2"/>
        <v/>
      </c>
      <c r="M38" s="10" t="str" cm="1">
        <f t="array" ref="M38">IFERROR(_FV(K38,"Price"), "")</f>
        <v/>
      </c>
      <c r="N38" s="9" t="str">
        <f t="shared" si="3"/>
        <v/>
      </c>
      <c r="O38" s="10" t="str">
        <f t="shared" si="4"/>
        <v/>
      </c>
      <c r="P38" s="2">
        <v>28</v>
      </c>
      <c r="Q38" s="8" t="str">
        <f t="shared" si="5"/>
        <v/>
      </c>
      <c r="R38" s="9" t="str">
        <f t="shared" si="6"/>
        <v/>
      </c>
      <c r="S38" s="10" t="str" cm="1">
        <f t="array" ref="S38">IFERROR(_FV(Q38,"Price"), "")</f>
        <v/>
      </c>
      <c r="T38" s="10" t="str">
        <f t="shared" si="7"/>
        <v/>
      </c>
      <c r="U38" s="10" t="str">
        <f t="shared" si="8"/>
        <v/>
      </c>
    </row>
    <row r="39" spans="1:21" x14ac:dyDescent="0.25">
      <c r="A39" s="4">
        <v>29</v>
      </c>
      <c r="B39" s="19"/>
      <c r="C39" s="20"/>
      <c r="D39" s="23"/>
      <c r="E39" s="20"/>
      <c r="F39" s="20"/>
      <c r="G39" s="20"/>
      <c r="H39" s="23"/>
      <c r="I39" s="15" t="str">
        <f t="shared" si="0"/>
        <v/>
      </c>
      <c r="J39" s="4">
        <v>29</v>
      </c>
      <c r="K39" s="5" t="str">
        <f t="shared" si="1"/>
        <v/>
      </c>
      <c r="L39" s="6" t="str">
        <f t="shared" si="2"/>
        <v/>
      </c>
      <c r="M39" s="7" t="str" cm="1">
        <f t="array" ref="M39">IFERROR(_FV(K39,"Price"), "")</f>
        <v/>
      </c>
      <c r="N39" s="6" t="str">
        <f t="shared" si="3"/>
        <v/>
      </c>
      <c r="O39" s="7" t="str">
        <f t="shared" si="4"/>
        <v/>
      </c>
      <c r="P39" s="4">
        <v>29</v>
      </c>
      <c r="Q39" s="5" t="str">
        <f t="shared" si="5"/>
        <v/>
      </c>
      <c r="R39" s="6" t="str">
        <f t="shared" si="6"/>
        <v/>
      </c>
      <c r="S39" s="7" t="str" cm="1">
        <f t="array" ref="S39">IFERROR(_FV(Q39,"Price"), "")</f>
        <v/>
      </c>
      <c r="T39" s="7" t="str">
        <f t="shared" si="7"/>
        <v/>
      </c>
      <c r="U39" s="7" t="str">
        <f t="shared" si="8"/>
        <v/>
      </c>
    </row>
    <row r="40" spans="1:21" x14ac:dyDescent="0.25">
      <c r="A40" s="2">
        <v>30</v>
      </c>
      <c r="B40" s="21"/>
      <c r="C40" s="22"/>
      <c r="D40" s="24"/>
      <c r="E40" s="22"/>
      <c r="F40" s="22"/>
      <c r="G40" s="22"/>
      <c r="H40" s="24"/>
      <c r="I40" s="16" t="str">
        <f t="shared" si="0"/>
        <v/>
      </c>
      <c r="J40" s="2">
        <v>30</v>
      </c>
      <c r="K40" s="8" t="str">
        <f t="shared" si="1"/>
        <v/>
      </c>
      <c r="L40" s="9" t="str">
        <f t="shared" si="2"/>
        <v/>
      </c>
      <c r="M40" s="10" t="str" cm="1">
        <f t="array" ref="M40">IFERROR(_FV(K40,"Price"), "")</f>
        <v/>
      </c>
      <c r="N40" s="9" t="str">
        <f t="shared" si="3"/>
        <v/>
      </c>
      <c r="O40" s="10" t="str">
        <f t="shared" si="4"/>
        <v/>
      </c>
      <c r="P40" s="2">
        <v>30</v>
      </c>
      <c r="Q40" s="8" t="str">
        <f t="shared" si="5"/>
        <v/>
      </c>
      <c r="R40" s="9" t="str">
        <f t="shared" si="6"/>
        <v/>
      </c>
      <c r="S40" s="10" t="str" cm="1">
        <f t="array" ref="S40">IFERROR(_FV(Q40,"Price"), "")</f>
        <v/>
      </c>
      <c r="T40" s="10" t="str">
        <f t="shared" si="7"/>
        <v/>
      </c>
      <c r="U40" s="10" t="str">
        <f t="shared" si="8"/>
        <v/>
      </c>
    </row>
    <row r="41" spans="1:21" x14ac:dyDescent="0.25">
      <c r="A41" s="4">
        <v>31</v>
      </c>
      <c r="B41" s="19"/>
      <c r="C41" s="20"/>
      <c r="D41" s="23"/>
      <c r="E41" s="20"/>
      <c r="F41" s="20"/>
      <c r="G41" s="20"/>
      <c r="H41" s="23"/>
      <c r="I41" s="15" t="str">
        <f t="shared" si="0"/>
        <v/>
      </c>
      <c r="J41" s="4">
        <v>31</v>
      </c>
      <c r="K41" s="5" t="str">
        <f t="shared" si="1"/>
        <v/>
      </c>
      <c r="L41" s="6" t="str">
        <f t="shared" si="2"/>
        <v/>
      </c>
      <c r="M41" s="7" t="str" cm="1">
        <f t="array" ref="M41">IFERROR(_FV(K41,"Price"), "")</f>
        <v/>
      </c>
      <c r="N41" s="6" t="str">
        <f t="shared" si="3"/>
        <v/>
      </c>
      <c r="O41" s="7" t="str">
        <f t="shared" si="4"/>
        <v/>
      </c>
      <c r="P41" s="4">
        <v>31</v>
      </c>
      <c r="Q41" s="5" t="str">
        <f t="shared" si="5"/>
        <v/>
      </c>
      <c r="R41" s="6" t="str">
        <f t="shared" si="6"/>
        <v/>
      </c>
      <c r="S41" s="7" t="str" cm="1">
        <f t="array" ref="S41">IFERROR(_FV(Q41,"Price"), "")</f>
        <v/>
      </c>
      <c r="T41" s="7" t="str">
        <f t="shared" si="7"/>
        <v/>
      </c>
      <c r="U41" s="7" t="str">
        <f t="shared" si="8"/>
        <v/>
      </c>
    </row>
    <row r="42" spans="1:21" x14ac:dyDescent="0.25">
      <c r="A42" s="2">
        <v>32</v>
      </c>
      <c r="B42" s="21"/>
      <c r="C42" s="22"/>
      <c r="D42" s="24"/>
      <c r="E42" s="22"/>
      <c r="F42" s="22"/>
      <c r="G42" s="22"/>
      <c r="H42" s="24"/>
      <c r="I42" s="16" t="str">
        <f t="shared" si="0"/>
        <v/>
      </c>
      <c r="J42" s="2">
        <v>32</v>
      </c>
      <c r="K42" s="8" t="str">
        <f t="shared" si="1"/>
        <v/>
      </c>
      <c r="L42" s="9" t="str">
        <f t="shared" si="2"/>
        <v/>
      </c>
      <c r="M42" s="10" t="str" cm="1">
        <f t="array" ref="M42">IFERROR(_FV(K42,"Price"), "")</f>
        <v/>
      </c>
      <c r="N42" s="9" t="str">
        <f t="shared" si="3"/>
        <v/>
      </c>
      <c r="O42" s="10" t="str">
        <f t="shared" si="4"/>
        <v/>
      </c>
      <c r="P42" s="2">
        <v>32</v>
      </c>
      <c r="Q42" s="8" t="str">
        <f t="shared" si="5"/>
        <v/>
      </c>
      <c r="R42" s="9" t="str">
        <f t="shared" si="6"/>
        <v/>
      </c>
      <c r="S42" s="10" t="str" cm="1">
        <f t="array" ref="S42">IFERROR(_FV(Q42,"Price"), "")</f>
        <v/>
      </c>
      <c r="T42" s="10" t="str">
        <f t="shared" si="7"/>
        <v/>
      </c>
      <c r="U42" s="10" t="str">
        <f t="shared" si="8"/>
        <v/>
      </c>
    </row>
    <row r="43" spans="1:21" x14ac:dyDescent="0.25">
      <c r="A43" s="4">
        <v>33</v>
      </c>
      <c r="B43" s="19"/>
      <c r="C43" s="20"/>
      <c r="D43" s="23"/>
      <c r="E43" s="20"/>
      <c r="F43" s="20"/>
      <c r="G43" s="20"/>
      <c r="H43" s="23"/>
      <c r="I43" s="15" t="str">
        <f t="shared" si="0"/>
        <v/>
      </c>
      <c r="J43" s="4">
        <v>33</v>
      </c>
      <c r="K43" s="5" t="str">
        <f t="shared" si="1"/>
        <v/>
      </c>
      <c r="L43" s="6" t="str">
        <f t="shared" si="2"/>
        <v/>
      </c>
      <c r="M43" s="7" t="str" cm="1">
        <f t="array" ref="M43">IFERROR(_FV(K43,"Price"), "")</f>
        <v/>
      </c>
      <c r="N43" s="6" t="str">
        <f t="shared" si="3"/>
        <v/>
      </c>
      <c r="O43" s="7" t="str">
        <f t="shared" si="4"/>
        <v/>
      </c>
      <c r="P43" s="4">
        <v>33</v>
      </c>
      <c r="Q43" s="5" t="str">
        <f t="shared" si="5"/>
        <v/>
      </c>
      <c r="R43" s="6" t="str">
        <f t="shared" si="6"/>
        <v/>
      </c>
      <c r="S43" s="7" t="str" cm="1">
        <f t="array" ref="S43">IFERROR(_FV(Q43,"Price"), "")</f>
        <v/>
      </c>
      <c r="T43" s="7" t="str">
        <f t="shared" si="7"/>
        <v/>
      </c>
      <c r="U43" s="7" t="str">
        <f t="shared" si="8"/>
        <v/>
      </c>
    </row>
    <row r="44" spans="1:21" x14ac:dyDescent="0.25">
      <c r="A44" s="2">
        <v>34</v>
      </c>
      <c r="B44" s="21"/>
      <c r="C44" s="22"/>
      <c r="D44" s="24"/>
      <c r="E44" s="22"/>
      <c r="F44" s="22"/>
      <c r="G44" s="22"/>
      <c r="H44" s="24"/>
      <c r="I44" s="16" t="str">
        <f t="shared" si="0"/>
        <v/>
      </c>
      <c r="J44" s="2">
        <v>34</v>
      </c>
      <c r="K44" s="8" t="str">
        <f t="shared" si="1"/>
        <v/>
      </c>
      <c r="L44" s="9" t="str">
        <f t="shared" si="2"/>
        <v/>
      </c>
      <c r="M44" s="10" t="str" cm="1">
        <f t="array" ref="M44">IFERROR(_FV(K44,"Price"), "")</f>
        <v/>
      </c>
      <c r="N44" s="9" t="str">
        <f t="shared" si="3"/>
        <v/>
      </c>
      <c r="O44" s="10" t="str">
        <f t="shared" si="4"/>
        <v/>
      </c>
      <c r="P44" s="2">
        <v>34</v>
      </c>
      <c r="Q44" s="8" t="str">
        <f t="shared" si="5"/>
        <v/>
      </c>
      <c r="R44" s="9" t="str">
        <f t="shared" si="6"/>
        <v/>
      </c>
      <c r="S44" s="10" t="str" cm="1">
        <f t="array" ref="S44">IFERROR(_FV(Q44,"Price"), "")</f>
        <v/>
      </c>
      <c r="T44" s="10" t="str">
        <f t="shared" si="7"/>
        <v/>
      </c>
      <c r="U44" s="10" t="str">
        <f t="shared" si="8"/>
        <v/>
      </c>
    </row>
    <row r="45" spans="1:21" x14ac:dyDescent="0.25">
      <c r="A45" s="4">
        <v>35</v>
      </c>
      <c r="B45" s="19"/>
      <c r="C45" s="20"/>
      <c r="D45" s="23"/>
      <c r="E45" s="20"/>
      <c r="F45" s="20"/>
      <c r="G45" s="20"/>
      <c r="H45" s="23"/>
      <c r="I45" s="15" t="str">
        <f t="shared" si="0"/>
        <v/>
      </c>
      <c r="J45" s="4">
        <v>35</v>
      </c>
      <c r="K45" s="5" t="str">
        <f t="shared" si="1"/>
        <v/>
      </c>
      <c r="L45" s="6" t="str">
        <f t="shared" si="2"/>
        <v/>
      </c>
      <c r="M45" s="7" t="str" cm="1">
        <f t="array" ref="M45">IFERROR(_FV(K45,"Price"), "")</f>
        <v/>
      </c>
      <c r="N45" s="6" t="str">
        <f t="shared" si="3"/>
        <v/>
      </c>
      <c r="O45" s="7" t="str">
        <f t="shared" si="4"/>
        <v/>
      </c>
      <c r="P45" s="4">
        <v>35</v>
      </c>
      <c r="Q45" s="5" t="str">
        <f t="shared" si="5"/>
        <v/>
      </c>
      <c r="R45" s="6" t="str">
        <f t="shared" si="6"/>
        <v/>
      </c>
      <c r="S45" s="7" t="str" cm="1">
        <f t="array" ref="S45">IFERROR(_FV(Q45,"Price"), "")</f>
        <v/>
      </c>
      <c r="T45" s="7" t="str">
        <f t="shared" si="7"/>
        <v/>
      </c>
      <c r="U45" s="7" t="str">
        <f t="shared" si="8"/>
        <v/>
      </c>
    </row>
    <row r="46" spans="1:21" x14ac:dyDescent="0.25">
      <c r="A46" s="2">
        <v>36</v>
      </c>
      <c r="B46" s="21"/>
      <c r="C46" s="22"/>
      <c r="D46" s="24"/>
      <c r="E46" s="22"/>
      <c r="F46" s="22"/>
      <c r="G46" s="22"/>
      <c r="H46" s="24"/>
      <c r="I46" s="16" t="str">
        <f t="shared" si="0"/>
        <v/>
      </c>
      <c r="J46" s="2">
        <v>36</v>
      </c>
      <c r="K46" s="8" t="str">
        <f t="shared" si="1"/>
        <v/>
      </c>
      <c r="L46" s="9" t="str">
        <f t="shared" si="2"/>
        <v/>
      </c>
      <c r="M46" s="10" t="str" cm="1">
        <f t="array" ref="M46">IFERROR(_FV(K46,"Price"), "")</f>
        <v/>
      </c>
      <c r="N46" s="9" t="str">
        <f t="shared" si="3"/>
        <v/>
      </c>
      <c r="O46" s="10" t="str">
        <f t="shared" si="4"/>
        <v/>
      </c>
      <c r="P46" s="2">
        <v>36</v>
      </c>
      <c r="Q46" s="8" t="str">
        <f t="shared" si="5"/>
        <v/>
      </c>
      <c r="R46" s="9" t="str">
        <f t="shared" si="6"/>
        <v/>
      </c>
      <c r="S46" s="10" t="str" cm="1">
        <f t="array" ref="S46">IFERROR(_FV(Q46,"Price"), "")</f>
        <v/>
      </c>
      <c r="T46" s="10" t="str">
        <f t="shared" si="7"/>
        <v/>
      </c>
      <c r="U46" s="10" t="str">
        <f t="shared" si="8"/>
        <v/>
      </c>
    </row>
    <row r="47" spans="1:21" x14ac:dyDescent="0.25">
      <c r="A47" s="4">
        <v>37</v>
      </c>
      <c r="B47" s="19"/>
      <c r="C47" s="20"/>
      <c r="D47" s="23"/>
      <c r="E47" s="20"/>
      <c r="F47" s="20"/>
      <c r="G47" s="20"/>
      <c r="H47" s="23"/>
      <c r="I47" s="15" t="str">
        <f t="shared" si="0"/>
        <v/>
      </c>
      <c r="J47" s="4">
        <v>37</v>
      </c>
      <c r="K47" s="5" t="str">
        <f t="shared" si="1"/>
        <v/>
      </c>
      <c r="L47" s="6" t="str">
        <f t="shared" si="2"/>
        <v/>
      </c>
      <c r="M47" s="7" t="str" cm="1">
        <f t="array" ref="M47">IFERROR(_FV(K47,"Price"), "")</f>
        <v/>
      </c>
      <c r="N47" s="6" t="str">
        <f t="shared" si="3"/>
        <v/>
      </c>
      <c r="O47" s="7" t="str">
        <f t="shared" si="4"/>
        <v/>
      </c>
      <c r="P47" s="4">
        <v>37</v>
      </c>
      <c r="Q47" s="5" t="str">
        <f t="shared" si="5"/>
        <v/>
      </c>
      <c r="R47" s="6" t="str">
        <f t="shared" si="6"/>
        <v/>
      </c>
      <c r="S47" s="7" t="str" cm="1">
        <f t="array" ref="S47">IFERROR(_FV(Q47,"Price"), "")</f>
        <v/>
      </c>
      <c r="T47" s="7" t="str">
        <f t="shared" si="7"/>
        <v/>
      </c>
      <c r="U47" s="7" t="str">
        <f t="shared" si="8"/>
        <v/>
      </c>
    </row>
    <row r="48" spans="1:21" x14ac:dyDescent="0.25">
      <c r="A48" s="2">
        <v>38</v>
      </c>
      <c r="B48" s="21"/>
      <c r="C48" s="22"/>
      <c r="D48" s="24"/>
      <c r="E48" s="22"/>
      <c r="F48" s="22"/>
      <c r="G48" s="22"/>
      <c r="H48" s="24"/>
      <c r="I48" s="16" t="str">
        <f t="shared" si="0"/>
        <v/>
      </c>
      <c r="J48" s="2">
        <v>38</v>
      </c>
      <c r="K48" s="8" t="str">
        <f t="shared" si="1"/>
        <v/>
      </c>
      <c r="L48" s="9" t="str">
        <f t="shared" si="2"/>
        <v/>
      </c>
      <c r="M48" s="10" t="str" cm="1">
        <f t="array" ref="M48">IFERROR(_FV(K48,"Price"), "")</f>
        <v/>
      </c>
      <c r="N48" s="9" t="str">
        <f t="shared" si="3"/>
        <v/>
      </c>
      <c r="O48" s="10" t="str">
        <f t="shared" si="4"/>
        <v/>
      </c>
      <c r="P48" s="2">
        <v>38</v>
      </c>
      <c r="Q48" s="8" t="str">
        <f t="shared" si="5"/>
        <v/>
      </c>
      <c r="R48" s="9" t="str">
        <f t="shared" si="6"/>
        <v/>
      </c>
      <c r="S48" s="10" t="str" cm="1">
        <f t="array" ref="S48">IFERROR(_FV(Q48,"Price"), "")</f>
        <v/>
      </c>
      <c r="T48" s="10" t="str">
        <f t="shared" si="7"/>
        <v/>
      </c>
      <c r="U48" s="10" t="str">
        <f t="shared" si="8"/>
        <v/>
      </c>
    </row>
    <row r="49" spans="1:21" x14ac:dyDescent="0.25">
      <c r="A49" s="4">
        <v>39</v>
      </c>
      <c r="B49" s="19"/>
      <c r="C49" s="20"/>
      <c r="D49" s="23"/>
      <c r="E49" s="20"/>
      <c r="F49" s="20"/>
      <c r="G49" s="20"/>
      <c r="H49" s="23"/>
      <c r="I49" s="15" t="str">
        <f t="shared" si="0"/>
        <v/>
      </c>
      <c r="J49" s="4">
        <v>39</v>
      </c>
      <c r="K49" s="5" t="str">
        <f t="shared" si="1"/>
        <v/>
      </c>
      <c r="L49" s="6" t="str">
        <f t="shared" si="2"/>
        <v/>
      </c>
      <c r="M49" s="7" t="str" cm="1">
        <f t="array" ref="M49">IFERROR(_FV(K49,"Price"), "")</f>
        <v/>
      </c>
      <c r="N49" s="6" t="str">
        <f t="shared" si="3"/>
        <v/>
      </c>
      <c r="O49" s="7" t="str">
        <f t="shared" si="4"/>
        <v/>
      </c>
      <c r="P49" s="4">
        <v>39</v>
      </c>
      <c r="Q49" s="5" t="str">
        <f t="shared" si="5"/>
        <v/>
      </c>
      <c r="R49" s="6" t="str">
        <f t="shared" si="6"/>
        <v/>
      </c>
      <c r="S49" s="7" t="str" cm="1">
        <f t="array" ref="S49">IFERROR(_FV(Q49,"Price"), "")</f>
        <v/>
      </c>
      <c r="T49" s="7" t="str">
        <f t="shared" si="7"/>
        <v/>
      </c>
      <c r="U49" s="7" t="str">
        <f t="shared" si="8"/>
        <v/>
      </c>
    </row>
    <row r="50" spans="1:21" x14ac:dyDescent="0.25">
      <c r="A50" s="2">
        <v>40</v>
      </c>
      <c r="B50" s="21"/>
      <c r="C50" s="22"/>
      <c r="D50" s="24"/>
      <c r="E50" s="22"/>
      <c r="F50" s="22"/>
      <c r="G50" s="22"/>
      <c r="H50" s="24"/>
      <c r="I50" s="16" t="str">
        <f t="shared" si="0"/>
        <v/>
      </c>
      <c r="J50" s="2">
        <v>40</v>
      </c>
      <c r="K50" s="8" t="str">
        <f t="shared" si="1"/>
        <v/>
      </c>
      <c r="L50" s="9" t="str">
        <f t="shared" si="2"/>
        <v/>
      </c>
      <c r="M50" s="10" t="str" cm="1">
        <f t="array" ref="M50">IFERROR(_FV(K50,"Price"), "")</f>
        <v/>
      </c>
      <c r="N50" s="9" t="str">
        <f t="shared" si="3"/>
        <v/>
      </c>
      <c r="O50" s="10" t="str">
        <f t="shared" si="4"/>
        <v/>
      </c>
      <c r="P50" s="2">
        <v>40</v>
      </c>
      <c r="Q50" s="8" t="str">
        <f t="shared" si="5"/>
        <v/>
      </c>
      <c r="R50" s="9" t="str">
        <f t="shared" si="6"/>
        <v/>
      </c>
      <c r="S50" s="10" t="str" cm="1">
        <f t="array" ref="S50">IFERROR(_FV(Q50,"Price"), "")</f>
        <v/>
      </c>
      <c r="T50" s="10" t="str">
        <f t="shared" si="7"/>
        <v/>
      </c>
      <c r="U50" s="10" t="str">
        <f t="shared" si="8"/>
        <v/>
      </c>
    </row>
    <row r="51" spans="1:21" x14ac:dyDescent="0.25">
      <c r="A51" s="4">
        <v>41</v>
      </c>
      <c r="B51" s="19"/>
      <c r="C51" s="20"/>
      <c r="D51" s="23"/>
      <c r="E51" s="20"/>
      <c r="F51" s="20"/>
      <c r="G51" s="20"/>
      <c r="H51" s="23"/>
      <c r="I51" s="15" t="str">
        <f t="shared" si="0"/>
        <v/>
      </c>
      <c r="J51" s="4">
        <v>41</v>
      </c>
      <c r="K51" s="5" t="str">
        <f t="shared" si="1"/>
        <v/>
      </c>
      <c r="L51" s="6" t="str">
        <f t="shared" si="2"/>
        <v/>
      </c>
      <c r="M51" s="7" t="str" cm="1">
        <f t="array" ref="M51">IFERROR(_FV(K51,"Price"), "")</f>
        <v/>
      </c>
      <c r="N51" s="6" t="str">
        <f t="shared" si="3"/>
        <v/>
      </c>
      <c r="O51" s="7" t="str">
        <f t="shared" si="4"/>
        <v/>
      </c>
      <c r="P51" s="4">
        <v>41</v>
      </c>
      <c r="Q51" s="5" t="str">
        <f t="shared" si="5"/>
        <v/>
      </c>
      <c r="R51" s="6" t="str">
        <f t="shared" si="6"/>
        <v/>
      </c>
      <c r="S51" s="7" t="str" cm="1">
        <f t="array" ref="S51">IFERROR(_FV(Q51,"Price"), "")</f>
        <v/>
      </c>
      <c r="T51" s="7" t="str">
        <f t="shared" si="7"/>
        <v/>
      </c>
      <c r="U51" s="7" t="str">
        <f t="shared" si="8"/>
        <v/>
      </c>
    </row>
    <row r="52" spans="1:21" x14ac:dyDescent="0.25">
      <c r="A52" s="2">
        <v>42</v>
      </c>
      <c r="B52" s="21"/>
      <c r="C52" s="22"/>
      <c r="D52" s="24"/>
      <c r="E52" s="22"/>
      <c r="F52" s="22"/>
      <c r="G52" s="22"/>
      <c r="H52" s="24"/>
      <c r="I52" s="16" t="str">
        <f t="shared" si="0"/>
        <v/>
      </c>
      <c r="J52" s="2">
        <v>42</v>
      </c>
      <c r="K52" s="8" t="str">
        <f t="shared" si="1"/>
        <v/>
      </c>
      <c r="L52" s="9" t="str">
        <f t="shared" si="2"/>
        <v/>
      </c>
      <c r="M52" s="10" t="str" cm="1">
        <f t="array" ref="M52">IFERROR(_FV(K52,"Price"), "")</f>
        <v/>
      </c>
      <c r="N52" s="9" t="str">
        <f t="shared" si="3"/>
        <v/>
      </c>
      <c r="O52" s="10" t="str">
        <f t="shared" si="4"/>
        <v/>
      </c>
      <c r="P52" s="2">
        <v>42</v>
      </c>
      <c r="Q52" s="8" t="str">
        <f t="shared" si="5"/>
        <v/>
      </c>
      <c r="R52" s="9" t="str">
        <f t="shared" si="6"/>
        <v/>
      </c>
      <c r="S52" s="10" t="str" cm="1">
        <f t="array" ref="S52">IFERROR(_FV(Q52,"Price"), "")</f>
        <v/>
      </c>
      <c r="T52" s="10" t="str">
        <f t="shared" si="7"/>
        <v/>
      </c>
      <c r="U52" s="10" t="str">
        <f t="shared" si="8"/>
        <v/>
      </c>
    </row>
    <row r="53" spans="1:21" x14ac:dyDescent="0.25">
      <c r="A53" s="4">
        <v>43</v>
      </c>
      <c r="B53" s="19"/>
      <c r="C53" s="20"/>
      <c r="D53" s="23"/>
      <c r="E53" s="20"/>
      <c r="F53" s="20"/>
      <c r="G53" s="20"/>
      <c r="H53" s="23"/>
      <c r="I53" s="15" t="str">
        <f t="shared" si="0"/>
        <v/>
      </c>
      <c r="J53" s="4">
        <v>43</v>
      </c>
      <c r="K53" s="5" t="str">
        <f t="shared" si="1"/>
        <v/>
      </c>
      <c r="L53" s="6" t="str">
        <f t="shared" si="2"/>
        <v/>
      </c>
      <c r="M53" s="7" t="str" cm="1">
        <f t="array" ref="M53">IFERROR(_FV(K53,"Price"), "")</f>
        <v/>
      </c>
      <c r="N53" s="6" t="str">
        <f t="shared" si="3"/>
        <v/>
      </c>
      <c r="O53" s="7" t="str">
        <f t="shared" si="4"/>
        <v/>
      </c>
      <c r="P53" s="4">
        <v>43</v>
      </c>
      <c r="Q53" s="5" t="str">
        <f t="shared" si="5"/>
        <v/>
      </c>
      <c r="R53" s="6" t="str">
        <f t="shared" si="6"/>
        <v/>
      </c>
      <c r="S53" s="7" t="str" cm="1">
        <f t="array" ref="S53">IFERROR(_FV(Q53,"Price"), "")</f>
        <v/>
      </c>
      <c r="T53" s="7" t="str">
        <f t="shared" si="7"/>
        <v/>
      </c>
      <c r="U53" s="7" t="str">
        <f t="shared" si="8"/>
        <v/>
      </c>
    </row>
    <row r="54" spans="1:21" x14ac:dyDescent="0.25">
      <c r="A54" s="2">
        <v>44</v>
      </c>
      <c r="B54" s="21"/>
      <c r="C54" s="22"/>
      <c r="D54" s="24"/>
      <c r="E54" s="22"/>
      <c r="F54" s="22"/>
      <c r="G54" s="22"/>
      <c r="H54" s="24"/>
      <c r="I54" s="16" t="str">
        <f t="shared" si="0"/>
        <v/>
      </c>
      <c r="J54" s="2">
        <v>44</v>
      </c>
      <c r="K54" s="8" t="str">
        <f t="shared" si="1"/>
        <v/>
      </c>
      <c r="L54" s="9" t="str">
        <f t="shared" si="2"/>
        <v/>
      </c>
      <c r="M54" s="10" t="str" cm="1">
        <f t="array" ref="M54">IFERROR(_FV(K54,"Price"), "")</f>
        <v/>
      </c>
      <c r="N54" s="9" t="str">
        <f t="shared" si="3"/>
        <v/>
      </c>
      <c r="O54" s="10" t="str">
        <f t="shared" si="4"/>
        <v/>
      </c>
      <c r="P54" s="2">
        <v>44</v>
      </c>
      <c r="Q54" s="8" t="str">
        <f t="shared" si="5"/>
        <v/>
      </c>
      <c r="R54" s="9" t="str">
        <f t="shared" si="6"/>
        <v/>
      </c>
      <c r="S54" s="10" t="str" cm="1">
        <f t="array" ref="S54">IFERROR(_FV(Q54,"Price"), "")</f>
        <v/>
      </c>
      <c r="T54" s="10" t="str">
        <f t="shared" si="7"/>
        <v/>
      </c>
      <c r="U54" s="10" t="str">
        <f t="shared" si="8"/>
        <v/>
      </c>
    </row>
    <row r="55" spans="1:21" x14ac:dyDescent="0.25">
      <c r="A55" s="4">
        <v>45</v>
      </c>
      <c r="B55" s="19"/>
      <c r="C55" s="20"/>
      <c r="D55" s="23"/>
      <c r="E55" s="20"/>
      <c r="F55" s="20"/>
      <c r="G55" s="20"/>
      <c r="H55" s="23"/>
      <c r="I55" s="15" t="str">
        <f t="shared" si="0"/>
        <v/>
      </c>
      <c r="J55" s="4">
        <v>45</v>
      </c>
      <c r="K55" s="5" t="str">
        <f t="shared" si="1"/>
        <v/>
      </c>
      <c r="L55" s="6" t="str">
        <f t="shared" si="2"/>
        <v/>
      </c>
      <c r="M55" s="7" t="str" cm="1">
        <f t="array" ref="M55">IFERROR(_FV(K55,"Price"), "")</f>
        <v/>
      </c>
      <c r="N55" s="6" t="str">
        <f t="shared" si="3"/>
        <v/>
      </c>
      <c r="O55" s="7" t="str">
        <f t="shared" si="4"/>
        <v/>
      </c>
      <c r="P55" s="4">
        <v>45</v>
      </c>
      <c r="Q55" s="5" t="str">
        <f t="shared" si="5"/>
        <v/>
      </c>
      <c r="R55" s="6" t="str">
        <f t="shared" si="6"/>
        <v/>
      </c>
      <c r="S55" s="7" t="str" cm="1">
        <f t="array" ref="S55">IFERROR(_FV(Q55,"Price"), "")</f>
        <v/>
      </c>
      <c r="T55" s="7" t="str">
        <f t="shared" si="7"/>
        <v/>
      </c>
      <c r="U55" s="7" t="str">
        <f t="shared" si="8"/>
        <v/>
      </c>
    </row>
    <row r="56" spans="1:21" x14ac:dyDescent="0.25">
      <c r="A56" s="2">
        <v>46</v>
      </c>
      <c r="B56" s="21"/>
      <c r="C56" s="22"/>
      <c r="D56" s="24"/>
      <c r="E56" s="22"/>
      <c r="F56" s="22"/>
      <c r="G56" s="22"/>
      <c r="H56" s="24"/>
      <c r="I56" s="16" t="str">
        <f t="shared" si="0"/>
        <v/>
      </c>
      <c r="J56" s="2">
        <v>46</v>
      </c>
      <c r="K56" s="8" t="str">
        <f t="shared" si="1"/>
        <v/>
      </c>
      <c r="L56" s="9" t="str">
        <f t="shared" si="2"/>
        <v/>
      </c>
      <c r="M56" s="10" t="str" cm="1">
        <f t="array" ref="M56">IFERROR(_FV(K56,"Price"), "")</f>
        <v/>
      </c>
      <c r="N56" s="9" t="str">
        <f t="shared" si="3"/>
        <v/>
      </c>
      <c r="O56" s="10" t="str">
        <f t="shared" si="4"/>
        <v/>
      </c>
      <c r="P56" s="2">
        <v>46</v>
      </c>
      <c r="Q56" s="8" t="str">
        <f t="shared" si="5"/>
        <v/>
      </c>
      <c r="R56" s="9" t="str">
        <f t="shared" si="6"/>
        <v/>
      </c>
      <c r="S56" s="10" t="str" cm="1">
        <f t="array" ref="S56">IFERROR(_FV(Q56,"Price"), "")</f>
        <v/>
      </c>
      <c r="T56" s="10" t="str">
        <f t="shared" si="7"/>
        <v/>
      </c>
      <c r="U56" s="10" t="str">
        <f t="shared" si="8"/>
        <v/>
      </c>
    </row>
    <row r="57" spans="1:21" x14ac:dyDescent="0.25">
      <c r="A57" s="4">
        <v>47</v>
      </c>
      <c r="B57" s="19"/>
      <c r="C57" s="20"/>
      <c r="D57" s="23"/>
      <c r="E57" s="20"/>
      <c r="F57" s="20"/>
      <c r="G57" s="20"/>
      <c r="H57" s="23"/>
      <c r="I57" s="15" t="str">
        <f t="shared" si="0"/>
        <v/>
      </c>
      <c r="J57" s="4">
        <v>47</v>
      </c>
      <c r="K57" s="5" t="str">
        <f t="shared" si="1"/>
        <v/>
      </c>
      <c r="L57" s="6" t="str">
        <f t="shared" si="2"/>
        <v/>
      </c>
      <c r="M57" s="7" t="str" cm="1">
        <f t="array" ref="M57">IFERROR(_FV(K57,"Price"), "")</f>
        <v/>
      </c>
      <c r="N57" s="6" t="str">
        <f t="shared" si="3"/>
        <v/>
      </c>
      <c r="O57" s="7" t="str">
        <f t="shared" si="4"/>
        <v/>
      </c>
      <c r="P57" s="4">
        <v>47</v>
      </c>
      <c r="Q57" s="5" t="str">
        <f t="shared" si="5"/>
        <v/>
      </c>
      <c r="R57" s="6" t="str">
        <f t="shared" si="6"/>
        <v/>
      </c>
      <c r="S57" s="7" t="str" cm="1">
        <f t="array" ref="S57">IFERROR(_FV(Q57,"Price"), "")</f>
        <v/>
      </c>
      <c r="T57" s="7" t="str">
        <f t="shared" si="7"/>
        <v/>
      </c>
      <c r="U57" s="7" t="str">
        <f t="shared" si="8"/>
        <v/>
      </c>
    </row>
    <row r="58" spans="1:21" x14ac:dyDescent="0.25">
      <c r="A58" s="2">
        <v>48</v>
      </c>
      <c r="B58" s="21"/>
      <c r="C58" s="22"/>
      <c r="D58" s="24"/>
      <c r="E58" s="22"/>
      <c r="F58" s="22"/>
      <c r="G58" s="22"/>
      <c r="H58" s="24"/>
      <c r="I58" s="16" t="str">
        <f t="shared" si="0"/>
        <v/>
      </c>
      <c r="J58" s="2">
        <v>48</v>
      </c>
      <c r="K58" s="8" t="str">
        <f t="shared" si="1"/>
        <v/>
      </c>
      <c r="L58" s="9" t="str">
        <f t="shared" si="2"/>
        <v/>
      </c>
      <c r="M58" s="10" t="str" cm="1">
        <f t="array" ref="M58">IFERROR(_FV(K58,"Price"), "")</f>
        <v/>
      </c>
      <c r="N58" s="9" t="str">
        <f t="shared" si="3"/>
        <v/>
      </c>
      <c r="O58" s="10" t="str">
        <f t="shared" si="4"/>
        <v/>
      </c>
      <c r="P58" s="2">
        <v>48</v>
      </c>
      <c r="Q58" s="8" t="str">
        <f t="shared" si="5"/>
        <v/>
      </c>
      <c r="R58" s="9" t="str">
        <f t="shared" si="6"/>
        <v/>
      </c>
      <c r="S58" s="10" t="str" cm="1">
        <f t="array" ref="S58">IFERROR(_FV(Q58,"Price"), "")</f>
        <v/>
      </c>
      <c r="T58" s="10" t="str">
        <f t="shared" si="7"/>
        <v/>
      </c>
      <c r="U58" s="10" t="str">
        <f t="shared" si="8"/>
        <v/>
      </c>
    </row>
    <row r="59" spans="1:21" x14ac:dyDescent="0.25">
      <c r="A59" s="4">
        <v>49</v>
      </c>
      <c r="B59" s="19"/>
      <c r="C59" s="20"/>
      <c r="D59" s="23"/>
      <c r="E59" s="20"/>
      <c r="F59" s="20"/>
      <c r="G59" s="20"/>
      <c r="H59" s="23"/>
      <c r="I59" s="15" t="str">
        <f t="shared" si="0"/>
        <v/>
      </c>
      <c r="J59" s="4">
        <v>49</v>
      </c>
      <c r="K59" s="5" t="str">
        <f t="shared" si="1"/>
        <v/>
      </c>
      <c r="L59" s="6" t="str">
        <f t="shared" si="2"/>
        <v/>
      </c>
      <c r="M59" s="7" t="str" cm="1">
        <f t="array" ref="M59">IFERROR(_FV(K59,"Price"), "")</f>
        <v/>
      </c>
      <c r="N59" s="6" t="str">
        <f t="shared" si="3"/>
        <v/>
      </c>
      <c r="O59" s="7" t="str">
        <f t="shared" si="4"/>
        <v/>
      </c>
      <c r="P59" s="4">
        <v>49</v>
      </c>
      <c r="Q59" s="5" t="str">
        <f t="shared" si="5"/>
        <v/>
      </c>
      <c r="R59" s="6" t="str">
        <f t="shared" si="6"/>
        <v/>
      </c>
      <c r="S59" s="7" t="str" cm="1">
        <f t="array" ref="S59">IFERROR(_FV(Q59,"Price"), "")</f>
        <v/>
      </c>
      <c r="T59" s="7" t="str">
        <f t="shared" si="7"/>
        <v/>
      </c>
      <c r="U59" s="7" t="str">
        <f t="shared" si="8"/>
        <v/>
      </c>
    </row>
    <row r="60" spans="1:21" x14ac:dyDescent="0.25">
      <c r="A60" s="2">
        <v>50</v>
      </c>
      <c r="B60" s="21"/>
      <c r="C60" s="22"/>
      <c r="D60" s="24"/>
      <c r="E60" s="22"/>
      <c r="F60" s="22"/>
      <c r="G60" s="22"/>
      <c r="H60" s="24"/>
      <c r="I60" s="16" t="str">
        <f t="shared" si="0"/>
        <v/>
      </c>
      <c r="J60" s="2">
        <v>50</v>
      </c>
      <c r="K60" s="8" t="str">
        <f t="shared" si="1"/>
        <v/>
      </c>
      <c r="L60" s="9" t="str">
        <f t="shared" si="2"/>
        <v/>
      </c>
      <c r="M60" s="10" t="str" cm="1">
        <f t="array" ref="M60">IFERROR(_FV(K60,"Price"), "")</f>
        <v/>
      </c>
      <c r="N60" s="9" t="str">
        <f t="shared" si="3"/>
        <v/>
      </c>
      <c r="O60" s="10" t="str">
        <f t="shared" si="4"/>
        <v/>
      </c>
      <c r="P60" s="2">
        <v>50</v>
      </c>
      <c r="Q60" s="8" t="str">
        <f t="shared" si="5"/>
        <v/>
      </c>
      <c r="R60" s="9" t="str">
        <f t="shared" si="6"/>
        <v/>
      </c>
      <c r="S60" s="10" t="str" cm="1">
        <f t="array" ref="S60">IFERROR(_FV(Q60,"Price"), "")</f>
        <v/>
      </c>
      <c r="T60" s="10" t="str">
        <f t="shared" si="7"/>
        <v/>
      </c>
      <c r="U60" s="10" t="str">
        <f t="shared" si="8"/>
        <v/>
      </c>
    </row>
    <row r="61" spans="1:21" x14ac:dyDescent="0.25">
      <c r="A61" s="4">
        <v>51</v>
      </c>
      <c r="B61" s="19"/>
      <c r="C61" s="20"/>
      <c r="D61" s="23"/>
      <c r="E61" s="20"/>
      <c r="F61" s="20"/>
      <c r="G61" s="20"/>
      <c r="H61" s="23"/>
      <c r="I61" s="15" t="str">
        <f t="shared" si="0"/>
        <v/>
      </c>
      <c r="J61" s="4">
        <v>51</v>
      </c>
      <c r="K61" s="5" t="str">
        <f t="shared" si="1"/>
        <v/>
      </c>
      <c r="L61" s="6" t="str">
        <f t="shared" si="2"/>
        <v/>
      </c>
      <c r="M61" s="7" t="str" cm="1">
        <f t="array" ref="M61">IFERROR(_FV(K61,"Price"), "")</f>
        <v/>
      </c>
      <c r="N61" s="6" t="str">
        <f t="shared" si="3"/>
        <v/>
      </c>
      <c r="O61" s="7" t="str">
        <f t="shared" si="4"/>
        <v/>
      </c>
      <c r="P61" s="4">
        <v>51</v>
      </c>
      <c r="Q61" s="5" t="str">
        <f t="shared" si="5"/>
        <v/>
      </c>
      <c r="R61" s="6" t="str">
        <f t="shared" si="6"/>
        <v/>
      </c>
      <c r="S61" s="7" t="str" cm="1">
        <f t="array" ref="S61">IFERROR(_FV(Q61,"Price"), "")</f>
        <v/>
      </c>
      <c r="T61" s="7" t="str">
        <f t="shared" si="7"/>
        <v/>
      </c>
      <c r="U61" s="7" t="str">
        <f t="shared" si="8"/>
        <v/>
      </c>
    </row>
    <row r="62" spans="1:21" x14ac:dyDescent="0.25">
      <c r="A62" s="2">
        <v>52</v>
      </c>
      <c r="B62" s="21"/>
      <c r="C62" s="22"/>
      <c r="D62" s="24"/>
      <c r="E62" s="22"/>
      <c r="F62" s="22"/>
      <c r="G62" s="22"/>
      <c r="H62" s="24"/>
      <c r="I62" s="16" t="str">
        <f t="shared" si="0"/>
        <v/>
      </c>
      <c r="J62" s="2">
        <v>52</v>
      </c>
      <c r="K62" s="8" t="str">
        <f t="shared" si="1"/>
        <v/>
      </c>
      <c r="L62" s="9" t="str">
        <f t="shared" si="2"/>
        <v/>
      </c>
      <c r="M62" s="10" t="str" cm="1">
        <f t="array" ref="M62">IFERROR(_FV(K62,"Price"), "")</f>
        <v/>
      </c>
      <c r="N62" s="9" t="str">
        <f t="shared" si="3"/>
        <v/>
      </c>
      <c r="O62" s="10" t="str">
        <f t="shared" si="4"/>
        <v/>
      </c>
      <c r="P62" s="2">
        <v>52</v>
      </c>
      <c r="Q62" s="8" t="str">
        <f t="shared" si="5"/>
        <v/>
      </c>
      <c r="R62" s="9" t="str">
        <f t="shared" si="6"/>
        <v/>
      </c>
      <c r="S62" s="10" t="str" cm="1">
        <f t="array" ref="S62">IFERROR(_FV(Q62,"Price"), "")</f>
        <v/>
      </c>
      <c r="T62" s="10" t="str">
        <f t="shared" si="7"/>
        <v/>
      </c>
      <c r="U62" s="10" t="str">
        <f t="shared" si="8"/>
        <v/>
      </c>
    </row>
    <row r="63" spans="1:21" x14ac:dyDescent="0.25">
      <c r="A63" s="4">
        <v>53</v>
      </c>
      <c r="B63" s="19"/>
      <c r="C63" s="20"/>
      <c r="D63" s="23"/>
      <c r="E63" s="20"/>
      <c r="F63" s="20"/>
      <c r="G63" s="20"/>
      <c r="H63" s="23"/>
      <c r="I63" s="15" t="str">
        <f t="shared" si="0"/>
        <v/>
      </c>
      <c r="J63" s="4">
        <v>53</v>
      </c>
      <c r="K63" s="5" t="str">
        <f t="shared" si="1"/>
        <v/>
      </c>
      <c r="L63" s="6" t="str">
        <f t="shared" si="2"/>
        <v/>
      </c>
      <c r="M63" s="7" t="str" cm="1">
        <f t="array" ref="M63">IFERROR(_FV(K63,"Price"), "")</f>
        <v/>
      </c>
      <c r="N63" s="6" t="str">
        <f t="shared" si="3"/>
        <v/>
      </c>
      <c r="O63" s="7" t="str">
        <f t="shared" si="4"/>
        <v/>
      </c>
      <c r="P63" s="4">
        <v>53</v>
      </c>
      <c r="Q63" s="5" t="str">
        <f t="shared" si="5"/>
        <v/>
      </c>
      <c r="R63" s="6" t="str">
        <f t="shared" si="6"/>
        <v/>
      </c>
      <c r="S63" s="7" t="str" cm="1">
        <f t="array" ref="S63">IFERROR(_FV(Q63,"Price"), "")</f>
        <v/>
      </c>
      <c r="T63" s="7" t="str">
        <f t="shared" si="7"/>
        <v/>
      </c>
      <c r="U63" s="7" t="str">
        <f t="shared" si="8"/>
        <v/>
      </c>
    </row>
    <row r="64" spans="1:21" x14ac:dyDescent="0.25">
      <c r="A64" s="2">
        <v>54</v>
      </c>
      <c r="B64" s="21"/>
      <c r="C64" s="22"/>
      <c r="D64" s="24"/>
      <c r="E64" s="22"/>
      <c r="F64" s="22"/>
      <c r="G64" s="22"/>
      <c r="H64" s="24"/>
      <c r="I64" s="16" t="str">
        <f t="shared" si="0"/>
        <v/>
      </c>
      <c r="J64" s="2">
        <v>54</v>
      </c>
      <c r="K64" s="8" t="str">
        <f t="shared" si="1"/>
        <v/>
      </c>
      <c r="L64" s="9" t="str">
        <f t="shared" si="2"/>
        <v/>
      </c>
      <c r="M64" s="10" t="str" cm="1">
        <f t="array" ref="M64">IFERROR(_FV(K64,"Price"), "")</f>
        <v/>
      </c>
      <c r="N64" s="9" t="str">
        <f t="shared" si="3"/>
        <v/>
      </c>
      <c r="O64" s="10" t="str">
        <f t="shared" si="4"/>
        <v/>
      </c>
      <c r="P64" s="2">
        <v>54</v>
      </c>
      <c r="Q64" s="8" t="str">
        <f t="shared" si="5"/>
        <v/>
      </c>
      <c r="R64" s="9" t="str">
        <f t="shared" si="6"/>
        <v/>
      </c>
      <c r="S64" s="10" t="str" cm="1">
        <f t="array" ref="S64">IFERROR(_FV(Q64,"Price"), "")</f>
        <v/>
      </c>
      <c r="T64" s="10" t="str">
        <f t="shared" si="7"/>
        <v/>
      </c>
      <c r="U64" s="10" t="str">
        <f t="shared" si="8"/>
        <v/>
      </c>
    </row>
    <row r="65" spans="1:21" x14ac:dyDescent="0.25">
      <c r="A65" s="4">
        <v>55</v>
      </c>
      <c r="B65" s="19"/>
      <c r="C65" s="20"/>
      <c r="D65" s="23"/>
      <c r="E65" s="20"/>
      <c r="F65" s="20"/>
      <c r="G65" s="20"/>
      <c r="H65" s="23"/>
      <c r="I65" s="15" t="str">
        <f t="shared" si="0"/>
        <v/>
      </c>
      <c r="J65" s="4">
        <v>55</v>
      </c>
      <c r="K65" s="5" t="str">
        <f t="shared" si="1"/>
        <v/>
      </c>
      <c r="L65" s="6" t="str">
        <f t="shared" si="2"/>
        <v/>
      </c>
      <c r="M65" s="7" t="str" cm="1">
        <f t="array" ref="M65">IFERROR(_FV(K65,"Price"), "")</f>
        <v/>
      </c>
      <c r="N65" s="6" t="str">
        <f t="shared" si="3"/>
        <v/>
      </c>
      <c r="O65" s="7" t="str">
        <f t="shared" si="4"/>
        <v/>
      </c>
      <c r="P65" s="4">
        <v>55</v>
      </c>
      <c r="Q65" s="5" t="str">
        <f t="shared" si="5"/>
        <v/>
      </c>
      <c r="R65" s="6" t="str">
        <f t="shared" si="6"/>
        <v/>
      </c>
      <c r="S65" s="7" t="str" cm="1">
        <f t="array" ref="S65">IFERROR(_FV(Q65,"Price"), "")</f>
        <v/>
      </c>
      <c r="T65" s="7" t="str">
        <f t="shared" si="7"/>
        <v/>
      </c>
      <c r="U65" s="7" t="str">
        <f t="shared" si="8"/>
        <v/>
      </c>
    </row>
    <row r="66" spans="1:21" x14ac:dyDescent="0.25">
      <c r="A66" s="2">
        <v>56</v>
      </c>
      <c r="B66" s="21"/>
      <c r="C66" s="22"/>
      <c r="D66" s="24"/>
      <c r="E66" s="22"/>
      <c r="F66" s="22"/>
      <c r="G66" s="22"/>
      <c r="H66" s="24"/>
      <c r="I66" s="16" t="str">
        <f t="shared" si="0"/>
        <v/>
      </c>
      <c r="J66" s="2">
        <v>56</v>
      </c>
      <c r="K66" s="8" t="str">
        <f t="shared" si="1"/>
        <v/>
      </c>
      <c r="L66" s="9" t="str">
        <f t="shared" si="2"/>
        <v/>
      </c>
      <c r="M66" s="10" t="str" cm="1">
        <f t="array" ref="M66">IFERROR(_FV(K66,"Price"), "")</f>
        <v/>
      </c>
      <c r="N66" s="9" t="str">
        <f t="shared" si="3"/>
        <v/>
      </c>
      <c r="O66" s="10" t="str">
        <f t="shared" si="4"/>
        <v/>
      </c>
      <c r="P66" s="2">
        <v>56</v>
      </c>
      <c r="Q66" s="8" t="str">
        <f t="shared" si="5"/>
        <v/>
      </c>
      <c r="R66" s="9" t="str">
        <f t="shared" si="6"/>
        <v/>
      </c>
      <c r="S66" s="10" t="str" cm="1">
        <f t="array" ref="S66">IFERROR(_FV(Q66,"Price"), "")</f>
        <v/>
      </c>
      <c r="T66" s="10" t="str">
        <f t="shared" si="7"/>
        <v/>
      </c>
      <c r="U66" s="10" t="str">
        <f t="shared" si="8"/>
        <v/>
      </c>
    </row>
    <row r="67" spans="1:21" x14ac:dyDescent="0.25">
      <c r="A67" s="4">
        <v>57</v>
      </c>
      <c r="B67" s="19"/>
      <c r="C67" s="20"/>
      <c r="D67" s="23"/>
      <c r="E67" s="20"/>
      <c r="F67" s="20"/>
      <c r="G67" s="20"/>
      <c r="H67" s="23"/>
      <c r="I67" s="15" t="str">
        <f t="shared" si="0"/>
        <v/>
      </c>
      <c r="J67" s="4">
        <v>57</v>
      </c>
      <c r="K67" s="5" t="str">
        <f t="shared" si="1"/>
        <v/>
      </c>
      <c r="L67" s="6" t="str">
        <f t="shared" si="2"/>
        <v/>
      </c>
      <c r="M67" s="7" t="str" cm="1">
        <f t="array" ref="M67">IFERROR(_FV(K67,"Price"), "")</f>
        <v/>
      </c>
      <c r="N67" s="6" t="str">
        <f t="shared" si="3"/>
        <v/>
      </c>
      <c r="O67" s="7" t="str">
        <f t="shared" si="4"/>
        <v/>
      </c>
      <c r="P67" s="4">
        <v>57</v>
      </c>
      <c r="Q67" s="5" t="str">
        <f t="shared" si="5"/>
        <v/>
      </c>
      <c r="R67" s="6" t="str">
        <f t="shared" si="6"/>
        <v/>
      </c>
      <c r="S67" s="7" t="str" cm="1">
        <f t="array" ref="S67">IFERROR(_FV(Q67,"Price"), "")</f>
        <v/>
      </c>
      <c r="T67" s="7" t="str">
        <f t="shared" si="7"/>
        <v/>
      </c>
      <c r="U67" s="7" t="str">
        <f t="shared" si="8"/>
        <v/>
      </c>
    </row>
    <row r="68" spans="1:21" x14ac:dyDescent="0.25">
      <c r="A68" s="2">
        <v>58</v>
      </c>
      <c r="B68" s="21"/>
      <c r="C68" s="22"/>
      <c r="D68" s="24"/>
      <c r="E68" s="22"/>
      <c r="F68" s="22"/>
      <c r="G68" s="22"/>
      <c r="H68" s="24"/>
      <c r="I68" s="16" t="str">
        <f t="shared" si="0"/>
        <v/>
      </c>
      <c r="J68" s="2">
        <v>58</v>
      </c>
      <c r="K68" s="8" t="str">
        <f t="shared" si="1"/>
        <v/>
      </c>
      <c r="L68" s="9" t="str">
        <f t="shared" si="2"/>
        <v/>
      </c>
      <c r="M68" s="10" t="str" cm="1">
        <f t="array" ref="M68">IFERROR(_FV(K68,"Price"), "")</f>
        <v/>
      </c>
      <c r="N68" s="9" t="str">
        <f t="shared" si="3"/>
        <v/>
      </c>
      <c r="O68" s="10" t="str">
        <f t="shared" si="4"/>
        <v/>
      </c>
      <c r="P68" s="2">
        <v>58</v>
      </c>
      <c r="Q68" s="8" t="str">
        <f t="shared" si="5"/>
        <v/>
      </c>
      <c r="R68" s="9" t="str">
        <f t="shared" si="6"/>
        <v/>
      </c>
      <c r="S68" s="10" t="str" cm="1">
        <f t="array" ref="S68">IFERROR(_FV(Q68,"Price"), "")</f>
        <v/>
      </c>
      <c r="T68" s="10" t="str">
        <f t="shared" si="7"/>
        <v/>
      </c>
      <c r="U68" s="10" t="str">
        <f t="shared" si="8"/>
        <v/>
      </c>
    </row>
    <row r="69" spans="1:21" x14ac:dyDescent="0.25">
      <c r="A69" s="4">
        <v>59</v>
      </c>
      <c r="B69" s="19"/>
      <c r="C69" s="20"/>
      <c r="D69" s="23"/>
      <c r="E69" s="20"/>
      <c r="F69" s="20"/>
      <c r="G69" s="20"/>
      <c r="H69" s="23"/>
      <c r="I69" s="15" t="str">
        <f t="shared" si="0"/>
        <v/>
      </c>
      <c r="J69" s="4">
        <v>59</v>
      </c>
      <c r="K69" s="5" t="str">
        <f t="shared" si="1"/>
        <v/>
      </c>
      <c r="L69" s="6" t="str">
        <f t="shared" si="2"/>
        <v/>
      </c>
      <c r="M69" s="7" t="str" cm="1">
        <f t="array" ref="M69">IFERROR(_FV(K69,"Price"), "")</f>
        <v/>
      </c>
      <c r="N69" s="6" t="str">
        <f t="shared" si="3"/>
        <v/>
      </c>
      <c r="O69" s="7" t="str">
        <f t="shared" si="4"/>
        <v/>
      </c>
      <c r="P69" s="4">
        <v>59</v>
      </c>
      <c r="Q69" s="5" t="str">
        <f t="shared" si="5"/>
        <v/>
      </c>
      <c r="R69" s="6" t="str">
        <f t="shared" si="6"/>
        <v/>
      </c>
      <c r="S69" s="7" t="str" cm="1">
        <f t="array" ref="S69">IFERROR(_FV(Q69,"Price"), "")</f>
        <v/>
      </c>
      <c r="T69" s="7" t="str">
        <f t="shared" si="7"/>
        <v/>
      </c>
      <c r="U69" s="7" t="str">
        <f t="shared" si="8"/>
        <v/>
      </c>
    </row>
    <row r="70" spans="1:21" x14ac:dyDescent="0.25">
      <c r="A70" s="2">
        <v>60</v>
      </c>
      <c r="B70" s="21"/>
      <c r="C70" s="22"/>
      <c r="D70" s="24"/>
      <c r="E70" s="22"/>
      <c r="F70" s="22"/>
      <c r="G70" s="22"/>
      <c r="H70" s="24"/>
      <c r="I70" s="16" t="str">
        <f t="shared" si="0"/>
        <v/>
      </c>
      <c r="J70" s="2">
        <v>60</v>
      </c>
      <c r="K70" s="8" t="str">
        <f t="shared" si="1"/>
        <v/>
      </c>
      <c r="L70" s="9" t="str">
        <f t="shared" si="2"/>
        <v/>
      </c>
      <c r="M70" s="10" t="str" cm="1">
        <f t="array" ref="M70">IFERROR(_FV(K70,"Price"), "")</f>
        <v/>
      </c>
      <c r="N70" s="9" t="str">
        <f t="shared" si="3"/>
        <v/>
      </c>
      <c r="O70" s="10" t="str">
        <f t="shared" si="4"/>
        <v/>
      </c>
      <c r="P70" s="2">
        <v>60</v>
      </c>
      <c r="Q70" s="8" t="str">
        <f t="shared" si="5"/>
        <v/>
      </c>
      <c r="R70" s="9" t="str">
        <f t="shared" si="6"/>
        <v/>
      </c>
      <c r="S70" s="10" t="str" cm="1">
        <f t="array" ref="S70">IFERROR(_FV(Q70,"Price"), "")</f>
        <v/>
      </c>
      <c r="T70" s="10" t="str">
        <f t="shared" si="7"/>
        <v/>
      </c>
      <c r="U70" s="10" t="str">
        <f t="shared" si="8"/>
        <v/>
      </c>
    </row>
    <row r="71" spans="1:21" x14ac:dyDescent="0.25">
      <c r="A71" s="4">
        <v>61</v>
      </c>
      <c r="B71" s="19"/>
      <c r="C71" s="20"/>
      <c r="D71" s="23"/>
      <c r="E71" s="20"/>
      <c r="F71" s="20"/>
      <c r="G71" s="20"/>
      <c r="H71" s="23"/>
      <c r="I71" s="15" t="str">
        <f t="shared" si="0"/>
        <v/>
      </c>
      <c r="J71" s="4">
        <v>61</v>
      </c>
      <c r="K71" s="5" t="str">
        <f t="shared" si="1"/>
        <v/>
      </c>
      <c r="L71" s="6" t="str">
        <f t="shared" si="2"/>
        <v/>
      </c>
      <c r="M71" s="7" t="str" cm="1">
        <f t="array" ref="M71">IFERROR(_FV(K71,"Price"), "")</f>
        <v/>
      </c>
      <c r="N71" s="6" t="str">
        <f t="shared" si="3"/>
        <v/>
      </c>
      <c r="O71" s="7" t="str">
        <f t="shared" si="4"/>
        <v/>
      </c>
      <c r="P71" s="4">
        <v>61</v>
      </c>
      <c r="Q71" s="5" t="str">
        <f t="shared" si="5"/>
        <v/>
      </c>
      <c r="R71" s="6" t="str">
        <f t="shared" si="6"/>
        <v/>
      </c>
      <c r="S71" s="7" t="str" cm="1">
        <f t="array" ref="S71">IFERROR(_FV(Q71,"Price"), "")</f>
        <v/>
      </c>
      <c r="T71" s="7" t="str">
        <f t="shared" si="7"/>
        <v/>
      </c>
      <c r="U71" s="7" t="str">
        <f t="shared" si="8"/>
        <v/>
      </c>
    </row>
    <row r="72" spans="1:21" x14ac:dyDescent="0.25">
      <c r="A72" s="2">
        <v>62</v>
      </c>
      <c r="B72" s="21"/>
      <c r="C72" s="22"/>
      <c r="D72" s="24"/>
      <c r="E72" s="22"/>
      <c r="F72" s="22"/>
      <c r="G72" s="22"/>
      <c r="H72" s="24"/>
      <c r="I72" s="16" t="str">
        <f t="shared" si="0"/>
        <v/>
      </c>
      <c r="J72" s="2">
        <v>62</v>
      </c>
      <c r="K72" s="8" t="str">
        <f t="shared" si="1"/>
        <v/>
      </c>
      <c r="L72" s="9" t="str">
        <f t="shared" si="2"/>
        <v/>
      </c>
      <c r="M72" s="10" t="str" cm="1">
        <f t="array" ref="M72">IFERROR(_FV(K72,"Price"), "")</f>
        <v/>
      </c>
      <c r="N72" s="9" t="str">
        <f t="shared" si="3"/>
        <v/>
      </c>
      <c r="O72" s="10" t="str">
        <f t="shared" si="4"/>
        <v/>
      </c>
      <c r="P72" s="2">
        <v>62</v>
      </c>
      <c r="Q72" s="8" t="str">
        <f t="shared" si="5"/>
        <v/>
      </c>
      <c r="R72" s="9" t="str">
        <f t="shared" si="6"/>
        <v/>
      </c>
      <c r="S72" s="10" t="str" cm="1">
        <f t="array" ref="S72">IFERROR(_FV(Q72,"Price"), "")</f>
        <v/>
      </c>
      <c r="T72" s="10" t="str">
        <f t="shared" si="7"/>
        <v/>
      </c>
      <c r="U72" s="10" t="str">
        <f t="shared" si="8"/>
        <v/>
      </c>
    </row>
    <row r="73" spans="1:21" x14ac:dyDescent="0.25">
      <c r="A73" s="4">
        <v>63</v>
      </c>
      <c r="B73" s="19"/>
      <c r="C73" s="20"/>
      <c r="D73" s="23"/>
      <c r="E73" s="20"/>
      <c r="F73" s="20"/>
      <c r="G73" s="20"/>
      <c r="H73" s="23"/>
      <c r="I73" s="15" t="str">
        <f t="shared" si="0"/>
        <v/>
      </c>
      <c r="J73" s="4">
        <v>63</v>
      </c>
      <c r="K73" s="5" t="str">
        <f t="shared" si="1"/>
        <v/>
      </c>
      <c r="L73" s="6" t="str">
        <f t="shared" si="2"/>
        <v/>
      </c>
      <c r="M73" s="7" t="str" cm="1">
        <f t="array" ref="M73">IFERROR(_FV(K73,"Price"), "")</f>
        <v/>
      </c>
      <c r="N73" s="6" t="str">
        <f t="shared" si="3"/>
        <v/>
      </c>
      <c r="O73" s="7" t="str">
        <f t="shared" si="4"/>
        <v/>
      </c>
      <c r="P73" s="4">
        <v>63</v>
      </c>
      <c r="Q73" s="5" t="str">
        <f t="shared" si="5"/>
        <v/>
      </c>
      <c r="R73" s="6" t="str">
        <f t="shared" si="6"/>
        <v/>
      </c>
      <c r="S73" s="7" t="str" cm="1">
        <f t="array" ref="S73">IFERROR(_FV(Q73,"Price"), "")</f>
        <v/>
      </c>
      <c r="T73" s="7" t="str">
        <f t="shared" si="7"/>
        <v/>
      </c>
      <c r="U73" s="7" t="str">
        <f t="shared" si="8"/>
        <v/>
      </c>
    </row>
    <row r="74" spans="1:21" x14ac:dyDescent="0.25">
      <c r="A74" s="2">
        <v>64</v>
      </c>
      <c r="B74" s="21"/>
      <c r="C74" s="22"/>
      <c r="D74" s="24"/>
      <c r="E74" s="22"/>
      <c r="F74" s="22"/>
      <c r="G74" s="22"/>
      <c r="H74" s="24"/>
      <c r="I74" s="16" t="str">
        <f t="shared" si="0"/>
        <v/>
      </c>
      <c r="J74" s="2">
        <v>64</v>
      </c>
      <c r="K74" s="8" t="str">
        <f t="shared" si="1"/>
        <v/>
      </c>
      <c r="L74" s="9" t="str">
        <f t="shared" si="2"/>
        <v/>
      </c>
      <c r="M74" s="10" t="str" cm="1">
        <f t="array" ref="M74">IFERROR(_FV(K74,"Price"), "")</f>
        <v/>
      </c>
      <c r="N74" s="9" t="str">
        <f t="shared" si="3"/>
        <v/>
      </c>
      <c r="O74" s="10" t="str">
        <f t="shared" si="4"/>
        <v/>
      </c>
      <c r="P74" s="2">
        <v>64</v>
      </c>
      <c r="Q74" s="8" t="str">
        <f t="shared" si="5"/>
        <v/>
      </c>
      <c r="R74" s="9" t="str">
        <f t="shared" si="6"/>
        <v/>
      </c>
      <c r="S74" s="10" t="str" cm="1">
        <f t="array" ref="S74">IFERROR(_FV(Q74,"Price"), "")</f>
        <v/>
      </c>
      <c r="T74" s="10" t="str">
        <f t="shared" si="7"/>
        <v/>
      </c>
      <c r="U74" s="10" t="str">
        <f t="shared" si="8"/>
        <v/>
      </c>
    </row>
    <row r="75" spans="1:21" x14ac:dyDescent="0.25">
      <c r="A75" s="4">
        <v>65</v>
      </c>
      <c r="B75" s="19"/>
      <c r="C75" s="20"/>
      <c r="D75" s="23"/>
      <c r="E75" s="20"/>
      <c r="F75" s="20"/>
      <c r="G75" s="20"/>
      <c r="H75" s="23"/>
      <c r="I75" s="15" t="str">
        <f t="shared" si="0"/>
        <v/>
      </c>
      <c r="J75" s="4">
        <v>65</v>
      </c>
      <c r="K75" s="5" t="str">
        <f t="shared" si="1"/>
        <v/>
      </c>
      <c r="L75" s="6" t="str">
        <f t="shared" si="2"/>
        <v/>
      </c>
      <c r="M75" s="7" t="str" cm="1">
        <f t="array" ref="M75">IFERROR(_FV(K75,"Price"), "")</f>
        <v/>
      </c>
      <c r="N75" s="6" t="str">
        <f t="shared" si="3"/>
        <v/>
      </c>
      <c r="O75" s="7" t="str">
        <f t="shared" si="4"/>
        <v/>
      </c>
      <c r="P75" s="4">
        <v>65</v>
      </c>
      <c r="Q75" s="5" t="str">
        <f t="shared" si="5"/>
        <v/>
      </c>
      <c r="R75" s="6" t="str">
        <f t="shared" si="6"/>
        <v/>
      </c>
      <c r="S75" s="7" t="str" cm="1">
        <f t="array" ref="S75">IFERROR(_FV(Q75,"Price"), "")</f>
        <v/>
      </c>
      <c r="T75" s="7" t="str">
        <f t="shared" si="7"/>
        <v/>
      </c>
      <c r="U75" s="7" t="str">
        <f t="shared" si="8"/>
        <v/>
      </c>
    </row>
    <row r="76" spans="1:21" x14ac:dyDescent="0.25">
      <c r="A76" s="2">
        <v>66</v>
      </c>
      <c r="B76" s="21"/>
      <c r="C76" s="22"/>
      <c r="D76" s="24"/>
      <c r="E76" s="22"/>
      <c r="F76" s="22"/>
      <c r="G76" s="22"/>
      <c r="H76" s="24"/>
      <c r="I76" s="16" t="str">
        <f t="shared" ref="I76:I139" si="9">IF((((F76-G76)*C76)*100)=0,"",(((F76-G76)*C76)*100))</f>
        <v/>
      </c>
      <c r="J76" s="2">
        <v>66</v>
      </c>
      <c r="K76" s="8" t="str">
        <f t="shared" ref="K76:K139" si="10">IF(OR(H76="Assigned Open", H76="Assigned Closed"),B76,"")</f>
        <v/>
      </c>
      <c r="L76" s="9" t="str">
        <f t="shared" ref="L76:L139" si="11">IF(OR(H76="Assigned Open", H76="Assigned Closed"),C76*100,"")</f>
        <v/>
      </c>
      <c r="M76" s="10" t="str" cm="1">
        <f t="array" ref="M76">IFERROR(_FV(K76,"Price"), "")</f>
        <v/>
      </c>
      <c r="N76" s="9" t="str">
        <f t="shared" ref="N76:N139" si="12">IF(OR(H76="Assigned Open", H76="Assigned Closed"),E76,"")</f>
        <v/>
      </c>
      <c r="O76" s="10" t="str">
        <f t="shared" ref="O76:O139" si="13">IF(OR(H76="Assigned Open", H76="Assigned Closed"),(N76*L76)*-1,"")</f>
        <v/>
      </c>
      <c r="P76" s="2">
        <v>66</v>
      </c>
      <c r="Q76" s="8" t="str">
        <f t="shared" ref="Q76:Q139" si="14">IF(H76="Exercised", B76, "")</f>
        <v/>
      </c>
      <c r="R76" s="9" t="str">
        <f t="shared" ref="R76:R139" si="15">IF(H76="Exercised", (C76*100)*-1, "")</f>
        <v/>
      </c>
      <c r="S76" s="10" t="str" cm="1">
        <f t="array" ref="S76">IFERROR(_FV(Q76,"Price"), "")</f>
        <v/>
      </c>
      <c r="T76" s="10" t="str">
        <f t="shared" ref="T76:T139" si="16">IF(H76="Exercised", E76, "")</f>
        <v/>
      </c>
      <c r="U76" s="10" t="str">
        <f t="shared" ref="U76:U139" si="17">IF(H76="Exercised",(T76*R76)*-1, "")</f>
        <v/>
      </c>
    </row>
    <row r="77" spans="1:21" x14ac:dyDescent="0.25">
      <c r="A77" s="4">
        <v>67</v>
      </c>
      <c r="B77" s="19"/>
      <c r="C77" s="20"/>
      <c r="D77" s="23"/>
      <c r="E77" s="20"/>
      <c r="F77" s="20"/>
      <c r="G77" s="20"/>
      <c r="H77" s="23"/>
      <c r="I77" s="15" t="str">
        <f t="shared" si="9"/>
        <v/>
      </c>
      <c r="J77" s="4">
        <v>67</v>
      </c>
      <c r="K77" s="5" t="str">
        <f t="shared" si="10"/>
        <v/>
      </c>
      <c r="L77" s="6" t="str">
        <f t="shared" si="11"/>
        <v/>
      </c>
      <c r="M77" s="7" t="str" cm="1">
        <f t="array" ref="M77">IFERROR(_FV(K77,"Price"), "")</f>
        <v/>
      </c>
      <c r="N77" s="6" t="str">
        <f t="shared" si="12"/>
        <v/>
      </c>
      <c r="O77" s="7" t="str">
        <f t="shared" si="13"/>
        <v/>
      </c>
      <c r="P77" s="4">
        <v>67</v>
      </c>
      <c r="Q77" s="5" t="str">
        <f t="shared" si="14"/>
        <v/>
      </c>
      <c r="R77" s="6" t="str">
        <f t="shared" si="15"/>
        <v/>
      </c>
      <c r="S77" s="7" t="str" cm="1">
        <f t="array" ref="S77">IFERROR(_FV(Q77,"Price"), "")</f>
        <v/>
      </c>
      <c r="T77" s="7" t="str">
        <f t="shared" si="16"/>
        <v/>
      </c>
      <c r="U77" s="7" t="str">
        <f t="shared" si="17"/>
        <v/>
      </c>
    </row>
    <row r="78" spans="1:21" x14ac:dyDescent="0.25">
      <c r="A78" s="2">
        <v>68</v>
      </c>
      <c r="B78" s="21"/>
      <c r="C78" s="22"/>
      <c r="D78" s="24"/>
      <c r="E78" s="22"/>
      <c r="F78" s="22"/>
      <c r="G78" s="22"/>
      <c r="H78" s="24"/>
      <c r="I78" s="16" t="str">
        <f t="shared" si="9"/>
        <v/>
      </c>
      <c r="J78" s="2">
        <v>68</v>
      </c>
      <c r="K78" s="8" t="str">
        <f t="shared" si="10"/>
        <v/>
      </c>
      <c r="L78" s="9" t="str">
        <f t="shared" si="11"/>
        <v/>
      </c>
      <c r="M78" s="10" t="str" cm="1">
        <f t="array" ref="M78">IFERROR(_FV(K78,"Price"), "")</f>
        <v/>
      </c>
      <c r="N78" s="9" t="str">
        <f t="shared" si="12"/>
        <v/>
      </c>
      <c r="O78" s="10" t="str">
        <f t="shared" si="13"/>
        <v/>
      </c>
      <c r="P78" s="2">
        <v>68</v>
      </c>
      <c r="Q78" s="8" t="str">
        <f t="shared" si="14"/>
        <v/>
      </c>
      <c r="R78" s="9" t="str">
        <f t="shared" si="15"/>
        <v/>
      </c>
      <c r="S78" s="10" t="str" cm="1">
        <f t="array" ref="S78">IFERROR(_FV(Q78,"Price"), "")</f>
        <v/>
      </c>
      <c r="T78" s="10" t="str">
        <f t="shared" si="16"/>
        <v/>
      </c>
      <c r="U78" s="10" t="str">
        <f t="shared" si="17"/>
        <v/>
      </c>
    </row>
    <row r="79" spans="1:21" x14ac:dyDescent="0.25">
      <c r="A79" s="4">
        <v>69</v>
      </c>
      <c r="B79" s="19"/>
      <c r="C79" s="20"/>
      <c r="D79" s="23"/>
      <c r="E79" s="20"/>
      <c r="F79" s="20"/>
      <c r="G79" s="20"/>
      <c r="H79" s="23"/>
      <c r="I79" s="15" t="str">
        <f t="shared" si="9"/>
        <v/>
      </c>
      <c r="J79" s="4">
        <v>69</v>
      </c>
      <c r="K79" s="5" t="str">
        <f t="shared" si="10"/>
        <v/>
      </c>
      <c r="L79" s="6" t="str">
        <f t="shared" si="11"/>
        <v/>
      </c>
      <c r="M79" s="7" t="str" cm="1">
        <f t="array" ref="M79">IFERROR(_FV(K79,"Price"), "")</f>
        <v/>
      </c>
      <c r="N79" s="6" t="str">
        <f t="shared" si="12"/>
        <v/>
      </c>
      <c r="O79" s="7" t="str">
        <f t="shared" si="13"/>
        <v/>
      </c>
      <c r="P79" s="4">
        <v>69</v>
      </c>
      <c r="Q79" s="5" t="str">
        <f t="shared" si="14"/>
        <v/>
      </c>
      <c r="R79" s="6" t="str">
        <f t="shared" si="15"/>
        <v/>
      </c>
      <c r="S79" s="7" t="str" cm="1">
        <f t="array" ref="S79">IFERROR(_FV(Q79,"Price"), "")</f>
        <v/>
      </c>
      <c r="T79" s="7" t="str">
        <f t="shared" si="16"/>
        <v/>
      </c>
      <c r="U79" s="7" t="str">
        <f t="shared" si="17"/>
        <v/>
      </c>
    </row>
    <row r="80" spans="1:21" x14ac:dyDescent="0.25">
      <c r="A80" s="2">
        <v>70</v>
      </c>
      <c r="B80" s="21"/>
      <c r="C80" s="22"/>
      <c r="D80" s="24"/>
      <c r="E80" s="22"/>
      <c r="F80" s="22"/>
      <c r="G80" s="22"/>
      <c r="H80" s="24"/>
      <c r="I80" s="16" t="str">
        <f t="shared" si="9"/>
        <v/>
      </c>
      <c r="J80" s="2">
        <v>70</v>
      </c>
      <c r="K80" s="8" t="str">
        <f t="shared" si="10"/>
        <v/>
      </c>
      <c r="L80" s="9" t="str">
        <f t="shared" si="11"/>
        <v/>
      </c>
      <c r="M80" s="10" t="str" cm="1">
        <f t="array" ref="M80">IFERROR(_FV(K80,"Price"), "")</f>
        <v/>
      </c>
      <c r="N80" s="9" t="str">
        <f t="shared" si="12"/>
        <v/>
      </c>
      <c r="O80" s="10" t="str">
        <f t="shared" si="13"/>
        <v/>
      </c>
      <c r="P80" s="2">
        <v>70</v>
      </c>
      <c r="Q80" s="8" t="str">
        <f t="shared" si="14"/>
        <v/>
      </c>
      <c r="R80" s="9" t="str">
        <f t="shared" si="15"/>
        <v/>
      </c>
      <c r="S80" s="10" t="str" cm="1">
        <f t="array" ref="S80">IFERROR(_FV(Q80,"Price"), "")</f>
        <v/>
      </c>
      <c r="T80" s="10" t="str">
        <f t="shared" si="16"/>
        <v/>
      </c>
      <c r="U80" s="10" t="str">
        <f t="shared" si="17"/>
        <v/>
      </c>
    </row>
    <row r="81" spans="1:21" x14ac:dyDescent="0.25">
      <c r="A81" s="4">
        <v>71</v>
      </c>
      <c r="B81" s="19"/>
      <c r="C81" s="20"/>
      <c r="D81" s="23"/>
      <c r="E81" s="20"/>
      <c r="F81" s="20"/>
      <c r="G81" s="20"/>
      <c r="H81" s="23"/>
      <c r="I81" s="15" t="str">
        <f t="shared" si="9"/>
        <v/>
      </c>
      <c r="J81" s="4">
        <v>71</v>
      </c>
      <c r="K81" s="5" t="str">
        <f t="shared" si="10"/>
        <v/>
      </c>
      <c r="L81" s="6" t="str">
        <f t="shared" si="11"/>
        <v/>
      </c>
      <c r="M81" s="7" t="str" cm="1">
        <f t="array" ref="M81">IFERROR(_FV(K81,"Price"), "")</f>
        <v/>
      </c>
      <c r="N81" s="6" t="str">
        <f t="shared" si="12"/>
        <v/>
      </c>
      <c r="O81" s="7" t="str">
        <f t="shared" si="13"/>
        <v/>
      </c>
      <c r="P81" s="4">
        <v>71</v>
      </c>
      <c r="Q81" s="5" t="str">
        <f t="shared" si="14"/>
        <v/>
      </c>
      <c r="R81" s="6" t="str">
        <f t="shared" si="15"/>
        <v/>
      </c>
      <c r="S81" s="7" t="str" cm="1">
        <f t="array" ref="S81">IFERROR(_FV(Q81,"Price"), "")</f>
        <v/>
      </c>
      <c r="T81" s="7" t="str">
        <f t="shared" si="16"/>
        <v/>
      </c>
      <c r="U81" s="7" t="str">
        <f t="shared" si="17"/>
        <v/>
      </c>
    </row>
    <row r="82" spans="1:21" x14ac:dyDescent="0.25">
      <c r="A82" s="2">
        <v>72</v>
      </c>
      <c r="B82" s="21"/>
      <c r="C82" s="22"/>
      <c r="D82" s="24"/>
      <c r="E82" s="22"/>
      <c r="F82" s="22"/>
      <c r="G82" s="22"/>
      <c r="H82" s="24"/>
      <c r="I82" s="16" t="str">
        <f t="shared" si="9"/>
        <v/>
      </c>
      <c r="J82" s="2">
        <v>72</v>
      </c>
      <c r="K82" s="8" t="str">
        <f t="shared" si="10"/>
        <v/>
      </c>
      <c r="L82" s="9" t="str">
        <f t="shared" si="11"/>
        <v/>
      </c>
      <c r="M82" s="10" t="str" cm="1">
        <f t="array" ref="M82">IFERROR(_FV(K82,"Price"), "")</f>
        <v/>
      </c>
      <c r="N82" s="9" t="str">
        <f t="shared" si="12"/>
        <v/>
      </c>
      <c r="O82" s="10" t="str">
        <f t="shared" si="13"/>
        <v/>
      </c>
      <c r="P82" s="2">
        <v>72</v>
      </c>
      <c r="Q82" s="8" t="str">
        <f t="shared" si="14"/>
        <v/>
      </c>
      <c r="R82" s="9" t="str">
        <f t="shared" si="15"/>
        <v/>
      </c>
      <c r="S82" s="10" t="str" cm="1">
        <f t="array" ref="S82">IFERROR(_FV(Q82,"Price"), "")</f>
        <v/>
      </c>
      <c r="T82" s="10" t="str">
        <f t="shared" si="16"/>
        <v/>
      </c>
      <c r="U82" s="10" t="str">
        <f t="shared" si="17"/>
        <v/>
      </c>
    </row>
    <row r="83" spans="1:21" x14ac:dyDescent="0.25">
      <c r="A83" s="4">
        <v>73</v>
      </c>
      <c r="B83" s="19"/>
      <c r="C83" s="20"/>
      <c r="D83" s="23"/>
      <c r="E83" s="20"/>
      <c r="F83" s="20"/>
      <c r="G83" s="20"/>
      <c r="H83" s="23"/>
      <c r="I83" s="15" t="str">
        <f t="shared" si="9"/>
        <v/>
      </c>
      <c r="J83" s="4">
        <v>73</v>
      </c>
      <c r="K83" s="5" t="str">
        <f t="shared" si="10"/>
        <v/>
      </c>
      <c r="L83" s="6" t="str">
        <f t="shared" si="11"/>
        <v/>
      </c>
      <c r="M83" s="7" t="str" cm="1">
        <f t="array" ref="M83">IFERROR(_FV(K83,"Price"), "")</f>
        <v/>
      </c>
      <c r="N83" s="6" t="str">
        <f t="shared" si="12"/>
        <v/>
      </c>
      <c r="O83" s="7" t="str">
        <f t="shared" si="13"/>
        <v/>
      </c>
      <c r="P83" s="4">
        <v>73</v>
      </c>
      <c r="Q83" s="5" t="str">
        <f t="shared" si="14"/>
        <v/>
      </c>
      <c r="R83" s="6" t="str">
        <f t="shared" si="15"/>
        <v/>
      </c>
      <c r="S83" s="7" t="str" cm="1">
        <f t="array" ref="S83">IFERROR(_FV(Q83,"Price"), "")</f>
        <v/>
      </c>
      <c r="T83" s="7" t="str">
        <f t="shared" si="16"/>
        <v/>
      </c>
      <c r="U83" s="7" t="str">
        <f t="shared" si="17"/>
        <v/>
      </c>
    </row>
    <row r="84" spans="1:21" x14ac:dyDescent="0.25">
      <c r="A84" s="2">
        <v>74</v>
      </c>
      <c r="B84" s="21"/>
      <c r="C84" s="22"/>
      <c r="D84" s="24"/>
      <c r="E84" s="22"/>
      <c r="F84" s="22"/>
      <c r="G84" s="22"/>
      <c r="H84" s="24"/>
      <c r="I84" s="16" t="str">
        <f t="shared" si="9"/>
        <v/>
      </c>
      <c r="J84" s="2">
        <v>74</v>
      </c>
      <c r="K84" s="8" t="str">
        <f t="shared" si="10"/>
        <v/>
      </c>
      <c r="L84" s="9" t="str">
        <f t="shared" si="11"/>
        <v/>
      </c>
      <c r="M84" s="10" t="str" cm="1">
        <f t="array" ref="M84">IFERROR(_FV(K84,"Price"), "")</f>
        <v/>
      </c>
      <c r="N84" s="9" t="str">
        <f t="shared" si="12"/>
        <v/>
      </c>
      <c r="O84" s="10" t="str">
        <f t="shared" si="13"/>
        <v/>
      </c>
      <c r="P84" s="2">
        <v>74</v>
      </c>
      <c r="Q84" s="8" t="str">
        <f t="shared" si="14"/>
        <v/>
      </c>
      <c r="R84" s="9" t="str">
        <f t="shared" si="15"/>
        <v/>
      </c>
      <c r="S84" s="10" t="str" cm="1">
        <f t="array" ref="S84">IFERROR(_FV(Q84,"Price"), "")</f>
        <v/>
      </c>
      <c r="T84" s="10" t="str">
        <f t="shared" si="16"/>
        <v/>
      </c>
      <c r="U84" s="10" t="str">
        <f t="shared" si="17"/>
        <v/>
      </c>
    </row>
    <row r="85" spans="1:21" x14ac:dyDescent="0.25">
      <c r="A85" s="4">
        <v>75</v>
      </c>
      <c r="B85" s="19"/>
      <c r="C85" s="20"/>
      <c r="D85" s="23"/>
      <c r="E85" s="20"/>
      <c r="F85" s="20"/>
      <c r="G85" s="20"/>
      <c r="H85" s="23"/>
      <c r="I85" s="15" t="str">
        <f t="shared" si="9"/>
        <v/>
      </c>
      <c r="J85" s="4">
        <v>75</v>
      </c>
      <c r="K85" s="5" t="str">
        <f t="shared" si="10"/>
        <v/>
      </c>
      <c r="L85" s="6" t="str">
        <f t="shared" si="11"/>
        <v/>
      </c>
      <c r="M85" s="7" t="str" cm="1">
        <f t="array" ref="M85">IFERROR(_FV(K85,"Price"), "")</f>
        <v/>
      </c>
      <c r="N85" s="6" t="str">
        <f t="shared" si="12"/>
        <v/>
      </c>
      <c r="O85" s="7" t="str">
        <f t="shared" si="13"/>
        <v/>
      </c>
      <c r="P85" s="4">
        <v>75</v>
      </c>
      <c r="Q85" s="5" t="str">
        <f t="shared" si="14"/>
        <v/>
      </c>
      <c r="R85" s="6" t="str">
        <f t="shared" si="15"/>
        <v/>
      </c>
      <c r="S85" s="7" t="str" cm="1">
        <f t="array" ref="S85">IFERROR(_FV(Q85,"Price"), "")</f>
        <v/>
      </c>
      <c r="T85" s="7" t="str">
        <f t="shared" si="16"/>
        <v/>
      </c>
      <c r="U85" s="7" t="str">
        <f t="shared" si="17"/>
        <v/>
      </c>
    </row>
    <row r="86" spans="1:21" x14ac:dyDescent="0.25">
      <c r="A86" s="2">
        <v>76</v>
      </c>
      <c r="B86" s="21"/>
      <c r="C86" s="22"/>
      <c r="D86" s="24"/>
      <c r="E86" s="22"/>
      <c r="F86" s="22"/>
      <c r="G86" s="22"/>
      <c r="H86" s="24"/>
      <c r="I86" s="16" t="str">
        <f t="shared" si="9"/>
        <v/>
      </c>
      <c r="J86" s="2">
        <v>76</v>
      </c>
      <c r="K86" s="8" t="str">
        <f t="shared" si="10"/>
        <v/>
      </c>
      <c r="L86" s="9" t="str">
        <f t="shared" si="11"/>
        <v/>
      </c>
      <c r="M86" s="10" t="str" cm="1">
        <f t="array" ref="M86">IFERROR(_FV(K86,"Price"), "")</f>
        <v/>
      </c>
      <c r="N86" s="9" t="str">
        <f t="shared" si="12"/>
        <v/>
      </c>
      <c r="O86" s="10" t="str">
        <f t="shared" si="13"/>
        <v/>
      </c>
      <c r="P86" s="2">
        <v>76</v>
      </c>
      <c r="Q86" s="8" t="str">
        <f t="shared" si="14"/>
        <v/>
      </c>
      <c r="R86" s="9" t="str">
        <f t="shared" si="15"/>
        <v/>
      </c>
      <c r="S86" s="10" t="str" cm="1">
        <f t="array" ref="S86">IFERROR(_FV(Q86,"Price"), "")</f>
        <v/>
      </c>
      <c r="T86" s="10" t="str">
        <f t="shared" si="16"/>
        <v/>
      </c>
      <c r="U86" s="10" t="str">
        <f t="shared" si="17"/>
        <v/>
      </c>
    </row>
    <row r="87" spans="1:21" x14ac:dyDescent="0.25">
      <c r="A87" s="4">
        <v>77</v>
      </c>
      <c r="B87" s="19"/>
      <c r="C87" s="20"/>
      <c r="D87" s="23"/>
      <c r="E87" s="20"/>
      <c r="F87" s="20"/>
      <c r="G87" s="20"/>
      <c r="H87" s="23"/>
      <c r="I87" s="15" t="str">
        <f t="shared" si="9"/>
        <v/>
      </c>
      <c r="J87" s="4">
        <v>77</v>
      </c>
      <c r="K87" s="5" t="str">
        <f t="shared" si="10"/>
        <v/>
      </c>
      <c r="L87" s="6" t="str">
        <f t="shared" si="11"/>
        <v/>
      </c>
      <c r="M87" s="7" t="str" cm="1">
        <f t="array" ref="M87">IFERROR(_FV(K87,"Price"), "")</f>
        <v/>
      </c>
      <c r="N87" s="6" t="str">
        <f t="shared" si="12"/>
        <v/>
      </c>
      <c r="O87" s="7" t="str">
        <f t="shared" si="13"/>
        <v/>
      </c>
      <c r="P87" s="4">
        <v>77</v>
      </c>
      <c r="Q87" s="5" t="str">
        <f t="shared" si="14"/>
        <v/>
      </c>
      <c r="R87" s="6" t="str">
        <f t="shared" si="15"/>
        <v/>
      </c>
      <c r="S87" s="7" t="str" cm="1">
        <f t="array" ref="S87">IFERROR(_FV(Q87,"Price"), "")</f>
        <v/>
      </c>
      <c r="T87" s="7" t="str">
        <f t="shared" si="16"/>
        <v/>
      </c>
      <c r="U87" s="7" t="str">
        <f t="shared" si="17"/>
        <v/>
      </c>
    </row>
    <row r="88" spans="1:21" x14ac:dyDescent="0.25">
      <c r="A88" s="2">
        <v>78</v>
      </c>
      <c r="B88" s="21"/>
      <c r="C88" s="22"/>
      <c r="D88" s="24"/>
      <c r="E88" s="22"/>
      <c r="F88" s="22"/>
      <c r="G88" s="22"/>
      <c r="H88" s="24"/>
      <c r="I88" s="16" t="str">
        <f t="shared" si="9"/>
        <v/>
      </c>
      <c r="J88" s="2">
        <v>78</v>
      </c>
      <c r="K88" s="8" t="str">
        <f t="shared" si="10"/>
        <v/>
      </c>
      <c r="L88" s="9" t="str">
        <f t="shared" si="11"/>
        <v/>
      </c>
      <c r="M88" s="10" t="str" cm="1">
        <f t="array" ref="M88">IFERROR(_FV(K88,"Price"), "")</f>
        <v/>
      </c>
      <c r="N88" s="9" t="str">
        <f t="shared" si="12"/>
        <v/>
      </c>
      <c r="O88" s="10" t="str">
        <f t="shared" si="13"/>
        <v/>
      </c>
      <c r="P88" s="2">
        <v>78</v>
      </c>
      <c r="Q88" s="8" t="str">
        <f t="shared" si="14"/>
        <v/>
      </c>
      <c r="R88" s="9" t="str">
        <f t="shared" si="15"/>
        <v/>
      </c>
      <c r="S88" s="10" t="str" cm="1">
        <f t="array" ref="S88">IFERROR(_FV(Q88,"Price"), "")</f>
        <v/>
      </c>
      <c r="T88" s="10" t="str">
        <f t="shared" si="16"/>
        <v/>
      </c>
      <c r="U88" s="10" t="str">
        <f t="shared" si="17"/>
        <v/>
      </c>
    </row>
    <row r="89" spans="1:21" x14ac:dyDescent="0.25">
      <c r="A89" s="4">
        <v>79</v>
      </c>
      <c r="B89" s="19"/>
      <c r="C89" s="20"/>
      <c r="D89" s="23"/>
      <c r="E89" s="20"/>
      <c r="F89" s="20"/>
      <c r="G89" s="20"/>
      <c r="H89" s="23"/>
      <c r="I89" s="15" t="str">
        <f t="shared" si="9"/>
        <v/>
      </c>
      <c r="J89" s="4">
        <v>79</v>
      </c>
      <c r="K89" s="5" t="str">
        <f t="shared" si="10"/>
        <v/>
      </c>
      <c r="L89" s="6" t="str">
        <f t="shared" si="11"/>
        <v/>
      </c>
      <c r="M89" s="7" t="str" cm="1">
        <f t="array" ref="M89">IFERROR(_FV(K89,"Price"), "")</f>
        <v/>
      </c>
      <c r="N89" s="6" t="str">
        <f t="shared" si="12"/>
        <v/>
      </c>
      <c r="O89" s="7" t="str">
        <f t="shared" si="13"/>
        <v/>
      </c>
      <c r="P89" s="4">
        <v>79</v>
      </c>
      <c r="Q89" s="5" t="str">
        <f t="shared" si="14"/>
        <v/>
      </c>
      <c r="R89" s="6" t="str">
        <f t="shared" si="15"/>
        <v/>
      </c>
      <c r="S89" s="7" t="str" cm="1">
        <f t="array" ref="S89">IFERROR(_FV(Q89,"Price"), "")</f>
        <v/>
      </c>
      <c r="T89" s="7" t="str">
        <f t="shared" si="16"/>
        <v/>
      </c>
      <c r="U89" s="7" t="str">
        <f t="shared" si="17"/>
        <v/>
      </c>
    </row>
    <row r="90" spans="1:21" x14ac:dyDescent="0.25">
      <c r="A90" s="2">
        <v>80</v>
      </c>
      <c r="B90" s="21"/>
      <c r="C90" s="22"/>
      <c r="D90" s="24"/>
      <c r="E90" s="22"/>
      <c r="F90" s="22"/>
      <c r="G90" s="22"/>
      <c r="H90" s="24"/>
      <c r="I90" s="16" t="str">
        <f t="shared" si="9"/>
        <v/>
      </c>
      <c r="J90" s="2">
        <v>80</v>
      </c>
      <c r="K90" s="8" t="str">
        <f t="shared" si="10"/>
        <v/>
      </c>
      <c r="L90" s="9" t="str">
        <f t="shared" si="11"/>
        <v/>
      </c>
      <c r="M90" s="10" t="str" cm="1">
        <f t="array" ref="M90">IFERROR(_FV(K90,"Price"), "")</f>
        <v/>
      </c>
      <c r="N90" s="9" t="str">
        <f t="shared" si="12"/>
        <v/>
      </c>
      <c r="O90" s="10" t="str">
        <f t="shared" si="13"/>
        <v/>
      </c>
      <c r="P90" s="2">
        <v>80</v>
      </c>
      <c r="Q90" s="8" t="str">
        <f t="shared" si="14"/>
        <v/>
      </c>
      <c r="R90" s="9" t="str">
        <f t="shared" si="15"/>
        <v/>
      </c>
      <c r="S90" s="10" t="str" cm="1">
        <f t="array" ref="S90">IFERROR(_FV(Q90,"Price"), "")</f>
        <v/>
      </c>
      <c r="T90" s="10" t="str">
        <f t="shared" si="16"/>
        <v/>
      </c>
      <c r="U90" s="10" t="str">
        <f t="shared" si="17"/>
        <v/>
      </c>
    </row>
    <row r="91" spans="1:21" x14ac:dyDescent="0.25">
      <c r="A91" s="4">
        <v>81</v>
      </c>
      <c r="B91" s="19"/>
      <c r="C91" s="20"/>
      <c r="D91" s="23"/>
      <c r="E91" s="20"/>
      <c r="F91" s="20"/>
      <c r="G91" s="20"/>
      <c r="H91" s="23"/>
      <c r="I91" s="15" t="str">
        <f t="shared" si="9"/>
        <v/>
      </c>
      <c r="J91" s="4">
        <v>81</v>
      </c>
      <c r="K91" s="5" t="str">
        <f t="shared" si="10"/>
        <v/>
      </c>
      <c r="L91" s="6" t="str">
        <f t="shared" si="11"/>
        <v/>
      </c>
      <c r="M91" s="7" t="str" cm="1">
        <f t="array" ref="M91">IFERROR(_FV(K91,"Price"), "")</f>
        <v/>
      </c>
      <c r="N91" s="6" t="str">
        <f t="shared" si="12"/>
        <v/>
      </c>
      <c r="O91" s="7" t="str">
        <f t="shared" si="13"/>
        <v/>
      </c>
      <c r="P91" s="4">
        <v>81</v>
      </c>
      <c r="Q91" s="5" t="str">
        <f t="shared" si="14"/>
        <v/>
      </c>
      <c r="R91" s="6" t="str">
        <f t="shared" si="15"/>
        <v/>
      </c>
      <c r="S91" s="7" t="str" cm="1">
        <f t="array" ref="S91">IFERROR(_FV(Q91,"Price"), "")</f>
        <v/>
      </c>
      <c r="T91" s="7" t="str">
        <f t="shared" si="16"/>
        <v/>
      </c>
      <c r="U91" s="7" t="str">
        <f t="shared" si="17"/>
        <v/>
      </c>
    </row>
    <row r="92" spans="1:21" x14ac:dyDescent="0.25">
      <c r="A92" s="2">
        <v>82</v>
      </c>
      <c r="B92" s="21"/>
      <c r="C92" s="22"/>
      <c r="D92" s="24"/>
      <c r="E92" s="22"/>
      <c r="F92" s="22"/>
      <c r="G92" s="22"/>
      <c r="H92" s="24"/>
      <c r="I92" s="16" t="str">
        <f t="shared" si="9"/>
        <v/>
      </c>
      <c r="J92" s="2">
        <v>82</v>
      </c>
      <c r="K92" s="8" t="str">
        <f t="shared" si="10"/>
        <v/>
      </c>
      <c r="L92" s="9" t="str">
        <f t="shared" si="11"/>
        <v/>
      </c>
      <c r="M92" s="10" t="str" cm="1">
        <f t="array" ref="M92">IFERROR(_FV(K92,"Price"), "")</f>
        <v/>
      </c>
      <c r="N92" s="9" t="str">
        <f t="shared" si="12"/>
        <v/>
      </c>
      <c r="O92" s="10" t="str">
        <f t="shared" si="13"/>
        <v/>
      </c>
      <c r="P92" s="2">
        <v>82</v>
      </c>
      <c r="Q92" s="8" t="str">
        <f t="shared" si="14"/>
        <v/>
      </c>
      <c r="R92" s="9" t="str">
        <f t="shared" si="15"/>
        <v/>
      </c>
      <c r="S92" s="10" t="str" cm="1">
        <f t="array" ref="S92">IFERROR(_FV(Q92,"Price"), "")</f>
        <v/>
      </c>
      <c r="T92" s="10" t="str">
        <f t="shared" si="16"/>
        <v/>
      </c>
      <c r="U92" s="10" t="str">
        <f t="shared" si="17"/>
        <v/>
      </c>
    </row>
    <row r="93" spans="1:21" x14ac:dyDescent="0.25">
      <c r="A93" s="4">
        <v>83</v>
      </c>
      <c r="B93" s="19"/>
      <c r="C93" s="20"/>
      <c r="D93" s="23"/>
      <c r="E93" s="20"/>
      <c r="F93" s="20"/>
      <c r="G93" s="20"/>
      <c r="H93" s="23"/>
      <c r="I93" s="15" t="str">
        <f t="shared" si="9"/>
        <v/>
      </c>
      <c r="J93" s="4">
        <v>83</v>
      </c>
      <c r="K93" s="5" t="str">
        <f t="shared" si="10"/>
        <v/>
      </c>
      <c r="L93" s="6" t="str">
        <f t="shared" si="11"/>
        <v/>
      </c>
      <c r="M93" s="7" t="str" cm="1">
        <f t="array" ref="M93">IFERROR(_FV(K93,"Price"), "")</f>
        <v/>
      </c>
      <c r="N93" s="6" t="str">
        <f t="shared" si="12"/>
        <v/>
      </c>
      <c r="O93" s="7" t="str">
        <f t="shared" si="13"/>
        <v/>
      </c>
      <c r="P93" s="4">
        <v>83</v>
      </c>
      <c r="Q93" s="5" t="str">
        <f t="shared" si="14"/>
        <v/>
      </c>
      <c r="R93" s="6" t="str">
        <f t="shared" si="15"/>
        <v/>
      </c>
      <c r="S93" s="7" t="str" cm="1">
        <f t="array" ref="S93">IFERROR(_FV(Q93,"Price"), "")</f>
        <v/>
      </c>
      <c r="T93" s="7" t="str">
        <f t="shared" si="16"/>
        <v/>
      </c>
      <c r="U93" s="7" t="str">
        <f t="shared" si="17"/>
        <v/>
      </c>
    </row>
    <row r="94" spans="1:21" x14ac:dyDescent="0.25">
      <c r="A94" s="2">
        <v>84</v>
      </c>
      <c r="B94" s="21"/>
      <c r="C94" s="22"/>
      <c r="D94" s="24"/>
      <c r="E94" s="22"/>
      <c r="F94" s="22"/>
      <c r="G94" s="22"/>
      <c r="H94" s="24"/>
      <c r="I94" s="16" t="str">
        <f t="shared" si="9"/>
        <v/>
      </c>
      <c r="J94" s="2">
        <v>84</v>
      </c>
      <c r="K94" s="8" t="str">
        <f t="shared" si="10"/>
        <v/>
      </c>
      <c r="L94" s="9" t="str">
        <f t="shared" si="11"/>
        <v/>
      </c>
      <c r="M94" s="10" t="str" cm="1">
        <f t="array" ref="M94">IFERROR(_FV(K94,"Price"), "")</f>
        <v/>
      </c>
      <c r="N94" s="9" t="str">
        <f t="shared" si="12"/>
        <v/>
      </c>
      <c r="O94" s="10" t="str">
        <f t="shared" si="13"/>
        <v/>
      </c>
      <c r="P94" s="2">
        <v>84</v>
      </c>
      <c r="Q94" s="8" t="str">
        <f t="shared" si="14"/>
        <v/>
      </c>
      <c r="R94" s="9" t="str">
        <f t="shared" si="15"/>
        <v/>
      </c>
      <c r="S94" s="10" t="str" cm="1">
        <f t="array" ref="S94">IFERROR(_FV(Q94,"Price"), "")</f>
        <v/>
      </c>
      <c r="T94" s="10" t="str">
        <f t="shared" si="16"/>
        <v/>
      </c>
      <c r="U94" s="10" t="str">
        <f t="shared" si="17"/>
        <v/>
      </c>
    </row>
    <row r="95" spans="1:21" x14ac:dyDescent="0.25">
      <c r="A95" s="4">
        <v>85</v>
      </c>
      <c r="B95" s="19"/>
      <c r="C95" s="20"/>
      <c r="D95" s="23"/>
      <c r="E95" s="20"/>
      <c r="F95" s="20"/>
      <c r="G95" s="20"/>
      <c r="H95" s="23"/>
      <c r="I95" s="15" t="str">
        <f t="shared" si="9"/>
        <v/>
      </c>
      <c r="J95" s="4">
        <v>85</v>
      </c>
      <c r="K95" s="5" t="str">
        <f t="shared" si="10"/>
        <v/>
      </c>
      <c r="L95" s="6" t="str">
        <f t="shared" si="11"/>
        <v/>
      </c>
      <c r="M95" s="7" t="str" cm="1">
        <f t="array" ref="M95">IFERROR(_FV(K95,"Price"), "")</f>
        <v/>
      </c>
      <c r="N95" s="6" t="str">
        <f t="shared" si="12"/>
        <v/>
      </c>
      <c r="O95" s="7" t="str">
        <f t="shared" si="13"/>
        <v/>
      </c>
      <c r="P95" s="4">
        <v>85</v>
      </c>
      <c r="Q95" s="5" t="str">
        <f t="shared" si="14"/>
        <v/>
      </c>
      <c r="R95" s="6" t="str">
        <f t="shared" si="15"/>
        <v/>
      </c>
      <c r="S95" s="7" t="str" cm="1">
        <f t="array" ref="S95">IFERROR(_FV(Q95,"Price"), "")</f>
        <v/>
      </c>
      <c r="T95" s="7" t="str">
        <f t="shared" si="16"/>
        <v/>
      </c>
      <c r="U95" s="7" t="str">
        <f t="shared" si="17"/>
        <v/>
      </c>
    </row>
    <row r="96" spans="1:21" x14ac:dyDescent="0.25">
      <c r="A96" s="2">
        <v>86</v>
      </c>
      <c r="B96" s="21"/>
      <c r="C96" s="22"/>
      <c r="D96" s="24"/>
      <c r="E96" s="22"/>
      <c r="F96" s="22"/>
      <c r="G96" s="22"/>
      <c r="H96" s="24"/>
      <c r="I96" s="16" t="str">
        <f t="shared" si="9"/>
        <v/>
      </c>
      <c r="J96" s="2">
        <v>86</v>
      </c>
      <c r="K96" s="8" t="str">
        <f t="shared" si="10"/>
        <v/>
      </c>
      <c r="L96" s="9" t="str">
        <f t="shared" si="11"/>
        <v/>
      </c>
      <c r="M96" s="10" t="str" cm="1">
        <f t="array" ref="M96">IFERROR(_FV(K96,"Price"), "")</f>
        <v/>
      </c>
      <c r="N96" s="9" t="str">
        <f t="shared" si="12"/>
        <v/>
      </c>
      <c r="O96" s="10" t="str">
        <f t="shared" si="13"/>
        <v/>
      </c>
      <c r="P96" s="2">
        <v>86</v>
      </c>
      <c r="Q96" s="8" t="str">
        <f t="shared" si="14"/>
        <v/>
      </c>
      <c r="R96" s="9" t="str">
        <f t="shared" si="15"/>
        <v/>
      </c>
      <c r="S96" s="10" t="str" cm="1">
        <f t="array" ref="S96">IFERROR(_FV(Q96,"Price"), "")</f>
        <v/>
      </c>
      <c r="T96" s="10" t="str">
        <f t="shared" si="16"/>
        <v/>
      </c>
      <c r="U96" s="10" t="str">
        <f t="shared" si="17"/>
        <v/>
      </c>
    </row>
    <row r="97" spans="1:21" x14ac:dyDescent="0.25">
      <c r="A97" s="4">
        <v>87</v>
      </c>
      <c r="B97" s="19"/>
      <c r="C97" s="20"/>
      <c r="D97" s="23"/>
      <c r="E97" s="20"/>
      <c r="F97" s="20"/>
      <c r="G97" s="20"/>
      <c r="H97" s="23"/>
      <c r="I97" s="15" t="str">
        <f t="shared" si="9"/>
        <v/>
      </c>
      <c r="J97" s="4">
        <v>87</v>
      </c>
      <c r="K97" s="5" t="str">
        <f t="shared" si="10"/>
        <v/>
      </c>
      <c r="L97" s="6" t="str">
        <f t="shared" si="11"/>
        <v/>
      </c>
      <c r="M97" s="7" t="str" cm="1">
        <f t="array" ref="M97">IFERROR(_FV(K97,"Price"), "")</f>
        <v/>
      </c>
      <c r="N97" s="6" t="str">
        <f t="shared" si="12"/>
        <v/>
      </c>
      <c r="O97" s="7" t="str">
        <f t="shared" si="13"/>
        <v/>
      </c>
      <c r="P97" s="4">
        <v>87</v>
      </c>
      <c r="Q97" s="5" t="str">
        <f t="shared" si="14"/>
        <v/>
      </c>
      <c r="R97" s="6" t="str">
        <f t="shared" si="15"/>
        <v/>
      </c>
      <c r="S97" s="7" t="str" cm="1">
        <f t="array" ref="S97">IFERROR(_FV(Q97,"Price"), "")</f>
        <v/>
      </c>
      <c r="T97" s="7" t="str">
        <f t="shared" si="16"/>
        <v/>
      </c>
      <c r="U97" s="7" t="str">
        <f t="shared" si="17"/>
        <v/>
      </c>
    </row>
    <row r="98" spans="1:21" x14ac:dyDescent="0.25">
      <c r="A98" s="2">
        <v>88</v>
      </c>
      <c r="B98" s="21"/>
      <c r="C98" s="22"/>
      <c r="D98" s="24"/>
      <c r="E98" s="22"/>
      <c r="F98" s="22"/>
      <c r="G98" s="22"/>
      <c r="H98" s="24"/>
      <c r="I98" s="16" t="str">
        <f t="shared" si="9"/>
        <v/>
      </c>
      <c r="J98" s="2">
        <v>88</v>
      </c>
      <c r="K98" s="8" t="str">
        <f t="shared" si="10"/>
        <v/>
      </c>
      <c r="L98" s="9" t="str">
        <f t="shared" si="11"/>
        <v/>
      </c>
      <c r="M98" s="10" t="str" cm="1">
        <f t="array" ref="M98">IFERROR(_FV(K98,"Price"), "")</f>
        <v/>
      </c>
      <c r="N98" s="9" t="str">
        <f t="shared" si="12"/>
        <v/>
      </c>
      <c r="O98" s="10" t="str">
        <f t="shared" si="13"/>
        <v/>
      </c>
      <c r="P98" s="2">
        <v>88</v>
      </c>
      <c r="Q98" s="8" t="str">
        <f t="shared" si="14"/>
        <v/>
      </c>
      <c r="R98" s="9" t="str">
        <f t="shared" si="15"/>
        <v/>
      </c>
      <c r="S98" s="10" t="str" cm="1">
        <f t="array" ref="S98">IFERROR(_FV(Q98,"Price"), "")</f>
        <v/>
      </c>
      <c r="T98" s="10" t="str">
        <f t="shared" si="16"/>
        <v/>
      </c>
      <c r="U98" s="10" t="str">
        <f t="shared" si="17"/>
        <v/>
      </c>
    </row>
    <row r="99" spans="1:21" x14ac:dyDescent="0.25">
      <c r="A99" s="4">
        <v>89</v>
      </c>
      <c r="B99" s="19"/>
      <c r="C99" s="20"/>
      <c r="D99" s="23"/>
      <c r="E99" s="20"/>
      <c r="F99" s="20"/>
      <c r="G99" s="20"/>
      <c r="H99" s="23"/>
      <c r="I99" s="15" t="str">
        <f t="shared" si="9"/>
        <v/>
      </c>
      <c r="J99" s="4">
        <v>89</v>
      </c>
      <c r="K99" s="5" t="str">
        <f t="shared" si="10"/>
        <v/>
      </c>
      <c r="L99" s="6" t="str">
        <f t="shared" si="11"/>
        <v/>
      </c>
      <c r="M99" s="7" t="str" cm="1">
        <f t="array" ref="M99">IFERROR(_FV(K99,"Price"), "")</f>
        <v/>
      </c>
      <c r="N99" s="6" t="str">
        <f t="shared" si="12"/>
        <v/>
      </c>
      <c r="O99" s="7" t="str">
        <f t="shared" si="13"/>
        <v/>
      </c>
      <c r="P99" s="4">
        <v>89</v>
      </c>
      <c r="Q99" s="5" t="str">
        <f t="shared" si="14"/>
        <v/>
      </c>
      <c r="R99" s="6" t="str">
        <f t="shared" si="15"/>
        <v/>
      </c>
      <c r="S99" s="7" t="str" cm="1">
        <f t="array" ref="S99">IFERROR(_FV(Q99,"Price"), "")</f>
        <v/>
      </c>
      <c r="T99" s="7" t="str">
        <f t="shared" si="16"/>
        <v/>
      </c>
      <c r="U99" s="7" t="str">
        <f t="shared" si="17"/>
        <v/>
      </c>
    </row>
    <row r="100" spans="1:21" x14ac:dyDescent="0.25">
      <c r="A100" s="2">
        <v>90</v>
      </c>
      <c r="B100" s="21"/>
      <c r="C100" s="22"/>
      <c r="D100" s="24"/>
      <c r="E100" s="22"/>
      <c r="F100" s="22"/>
      <c r="G100" s="22"/>
      <c r="H100" s="24"/>
      <c r="I100" s="16" t="str">
        <f t="shared" si="9"/>
        <v/>
      </c>
      <c r="J100" s="2">
        <v>90</v>
      </c>
      <c r="K100" s="8" t="str">
        <f t="shared" si="10"/>
        <v/>
      </c>
      <c r="L100" s="9" t="str">
        <f t="shared" si="11"/>
        <v/>
      </c>
      <c r="M100" s="10" t="str" cm="1">
        <f t="array" ref="M100">IFERROR(_FV(K100,"Price"), "")</f>
        <v/>
      </c>
      <c r="N100" s="9" t="str">
        <f t="shared" si="12"/>
        <v/>
      </c>
      <c r="O100" s="10" t="str">
        <f t="shared" si="13"/>
        <v/>
      </c>
      <c r="P100" s="2">
        <v>90</v>
      </c>
      <c r="Q100" s="8" t="str">
        <f t="shared" si="14"/>
        <v/>
      </c>
      <c r="R100" s="9" t="str">
        <f t="shared" si="15"/>
        <v/>
      </c>
      <c r="S100" s="10" t="str" cm="1">
        <f t="array" ref="S100">IFERROR(_FV(Q100,"Price"), "")</f>
        <v/>
      </c>
      <c r="T100" s="10" t="str">
        <f t="shared" si="16"/>
        <v/>
      </c>
      <c r="U100" s="10" t="str">
        <f t="shared" si="17"/>
        <v/>
      </c>
    </row>
    <row r="101" spans="1:21" x14ac:dyDescent="0.25">
      <c r="A101" s="4">
        <v>91</v>
      </c>
      <c r="B101" s="19"/>
      <c r="C101" s="20"/>
      <c r="D101" s="23"/>
      <c r="E101" s="20"/>
      <c r="F101" s="20"/>
      <c r="G101" s="20"/>
      <c r="H101" s="23"/>
      <c r="I101" s="15" t="str">
        <f t="shared" si="9"/>
        <v/>
      </c>
      <c r="J101" s="4">
        <v>91</v>
      </c>
      <c r="K101" s="5" t="str">
        <f t="shared" si="10"/>
        <v/>
      </c>
      <c r="L101" s="6" t="str">
        <f t="shared" si="11"/>
        <v/>
      </c>
      <c r="M101" s="7" t="str" cm="1">
        <f t="array" ref="M101">IFERROR(_FV(K101,"Price"), "")</f>
        <v/>
      </c>
      <c r="N101" s="6" t="str">
        <f t="shared" si="12"/>
        <v/>
      </c>
      <c r="O101" s="7" t="str">
        <f t="shared" si="13"/>
        <v/>
      </c>
      <c r="P101" s="4">
        <v>91</v>
      </c>
      <c r="Q101" s="5" t="str">
        <f t="shared" si="14"/>
        <v/>
      </c>
      <c r="R101" s="6" t="str">
        <f t="shared" si="15"/>
        <v/>
      </c>
      <c r="S101" s="7" t="str" cm="1">
        <f t="array" ref="S101">IFERROR(_FV(Q101,"Price"), "")</f>
        <v/>
      </c>
      <c r="T101" s="7" t="str">
        <f t="shared" si="16"/>
        <v/>
      </c>
      <c r="U101" s="7" t="str">
        <f t="shared" si="17"/>
        <v/>
      </c>
    </row>
    <row r="102" spans="1:21" x14ac:dyDescent="0.25">
      <c r="A102" s="2">
        <v>92</v>
      </c>
      <c r="B102" s="21"/>
      <c r="C102" s="22"/>
      <c r="D102" s="24"/>
      <c r="E102" s="22"/>
      <c r="F102" s="22"/>
      <c r="G102" s="22"/>
      <c r="H102" s="24"/>
      <c r="I102" s="16" t="str">
        <f t="shared" si="9"/>
        <v/>
      </c>
      <c r="J102" s="2">
        <v>92</v>
      </c>
      <c r="K102" s="8" t="str">
        <f t="shared" si="10"/>
        <v/>
      </c>
      <c r="L102" s="9" t="str">
        <f t="shared" si="11"/>
        <v/>
      </c>
      <c r="M102" s="10" t="str" cm="1">
        <f t="array" ref="M102">IFERROR(_FV(K102,"Price"), "")</f>
        <v/>
      </c>
      <c r="N102" s="9" t="str">
        <f t="shared" si="12"/>
        <v/>
      </c>
      <c r="O102" s="10" t="str">
        <f t="shared" si="13"/>
        <v/>
      </c>
      <c r="P102" s="2">
        <v>92</v>
      </c>
      <c r="Q102" s="8" t="str">
        <f t="shared" si="14"/>
        <v/>
      </c>
      <c r="R102" s="9" t="str">
        <f t="shared" si="15"/>
        <v/>
      </c>
      <c r="S102" s="10" t="str" cm="1">
        <f t="array" ref="S102">IFERROR(_FV(Q102,"Price"), "")</f>
        <v/>
      </c>
      <c r="T102" s="10" t="str">
        <f t="shared" si="16"/>
        <v/>
      </c>
      <c r="U102" s="10" t="str">
        <f t="shared" si="17"/>
        <v/>
      </c>
    </row>
    <row r="103" spans="1:21" x14ac:dyDescent="0.25">
      <c r="A103" s="4">
        <v>93</v>
      </c>
      <c r="B103" s="19"/>
      <c r="C103" s="20"/>
      <c r="D103" s="23"/>
      <c r="E103" s="20"/>
      <c r="F103" s="20"/>
      <c r="G103" s="20"/>
      <c r="H103" s="23"/>
      <c r="I103" s="15" t="str">
        <f t="shared" si="9"/>
        <v/>
      </c>
      <c r="J103" s="4">
        <v>93</v>
      </c>
      <c r="K103" s="5" t="str">
        <f t="shared" si="10"/>
        <v/>
      </c>
      <c r="L103" s="6" t="str">
        <f t="shared" si="11"/>
        <v/>
      </c>
      <c r="M103" s="7" t="str" cm="1">
        <f t="array" ref="M103">IFERROR(_FV(K103,"Price"), "")</f>
        <v/>
      </c>
      <c r="N103" s="6" t="str">
        <f t="shared" si="12"/>
        <v/>
      </c>
      <c r="O103" s="7" t="str">
        <f t="shared" si="13"/>
        <v/>
      </c>
      <c r="P103" s="4">
        <v>93</v>
      </c>
      <c r="Q103" s="5" t="str">
        <f t="shared" si="14"/>
        <v/>
      </c>
      <c r="R103" s="6" t="str">
        <f t="shared" si="15"/>
        <v/>
      </c>
      <c r="S103" s="7" t="str" cm="1">
        <f t="array" ref="S103">IFERROR(_FV(Q103,"Price"), "")</f>
        <v/>
      </c>
      <c r="T103" s="7" t="str">
        <f t="shared" si="16"/>
        <v/>
      </c>
      <c r="U103" s="7" t="str">
        <f t="shared" si="17"/>
        <v/>
      </c>
    </row>
    <row r="104" spans="1:21" x14ac:dyDescent="0.25">
      <c r="A104" s="2">
        <v>94</v>
      </c>
      <c r="B104" s="21"/>
      <c r="C104" s="22"/>
      <c r="D104" s="24"/>
      <c r="E104" s="22"/>
      <c r="F104" s="22"/>
      <c r="G104" s="22"/>
      <c r="H104" s="24"/>
      <c r="I104" s="16" t="str">
        <f t="shared" si="9"/>
        <v/>
      </c>
      <c r="J104" s="2">
        <v>94</v>
      </c>
      <c r="K104" s="8" t="str">
        <f t="shared" si="10"/>
        <v/>
      </c>
      <c r="L104" s="9" t="str">
        <f t="shared" si="11"/>
        <v/>
      </c>
      <c r="M104" s="10" t="str" cm="1">
        <f t="array" ref="M104">IFERROR(_FV(K104,"Price"), "")</f>
        <v/>
      </c>
      <c r="N104" s="9" t="str">
        <f t="shared" si="12"/>
        <v/>
      </c>
      <c r="O104" s="10" t="str">
        <f t="shared" si="13"/>
        <v/>
      </c>
      <c r="P104" s="2">
        <v>94</v>
      </c>
      <c r="Q104" s="8" t="str">
        <f t="shared" si="14"/>
        <v/>
      </c>
      <c r="R104" s="9" t="str">
        <f t="shared" si="15"/>
        <v/>
      </c>
      <c r="S104" s="10" t="str" cm="1">
        <f t="array" ref="S104">IFERROR(_FV(Q104,"Price"), "")</f>
        <v/>
      </c>
      <c r="T104" s="10" t="str">
        <f t="shared" si="16"/>
        <v/>
      </c>
      <c r="U104" s="10" t="str">
        <f t="shared" si="17"/>
        <v/>
      </c>
    </row>
    <row r="105" spans="1:21" x14ac:dyDescent="0.25">
      <c r="A105" s="4">
        <v>95</v>
      </c>
      <c r="B105" s="19"/>
      <c r="C105" s="20"/>
      <c r="D105" s="23"/>
      <c r="E105" s="20"/>
      <c r="F105" s="20"/>
      <c r="G105" s="20"/>
      <c r="H105" s="23"/>
      <c r="I105" s="15" t="str">
        <f t="shared" si="9"/>
        <v/>
      </c>
      <c r="J105" s="4">
        <v>95</v>
      </c>
      <c r="K105" s="5" t="str">
        <f t="shared" si="10"/>
        <v/>
      </c>
      <c r="L105" s="6" t="str">
        <f t="shared" si="11"/>
        <v/>
      </c>
      <c r="M105" s="7" t="str" cm="1">
        <f t="array" ref="M105">IFERROR(_FV(K105,"Price"), "")</f>
        <v/>
      </c>
      <c r="N105" s="6" t="str">
        <f t="shared" si="12"/>
        <v/>
      </c>
      <c r="O105" s="7" t="str">
        <f t="shared" si="13"/>
        <v/>
      </c>
      <c r="P105" s="4">
        <v>95</v>
      </c>
      <c r="Q105" s="5" t="str">
        <f t="shared" si="14"/>
        <v/>
      </c>
      <c r="R105" s="6" t="str">
        <f t="shared" si="15"/>
        <v/>
      </c>
      <c r="S105" s="7" t="str" cm="1">
        <f t="array" ref="S105">IFERROR(_FV(Q105,"Price"), "")</f>
        <v/>
      </c>
      <c r="T105" s="7" t="str">
        <f t="shared" si="16"/>
        <v/>
      </c>
      <c r="U105" s="7" t="str">
        <f t="shared" si="17"/>
        <v/>
      </c>
    </row>
    <row r="106" spans="1:21" x14ac:dyDescent="0.25">
      <c r="A106" s="2">
        <v>96</v>
      </c>
      <c r="B106" s="21"/>
      <c r="C106" s="22"/>
      <c r="D106" s="24"/>
      <c r="E106" s="22"/>
      <c r="F106" s="22"/>
      <c r="G106" s="22"/>
      <c r="H106" s="24"/>
      <c r="I106" s="16" t="str">
        <f t="shared" si="9"/>
        <v/>
      </c>
      <c r="J106" s="2">
        <v>96</v>
      </c>
      <c r="K106" s="8" t="str">
        <f t="shared" si="10"/>
        <v/>
      </c>
      <c r="L106" s="9" t="str">
        <f t="shared" si="11"/>
        <v/>
      </c>
      <c r="M106" s="10" t="str" cm="1">
        <f t="array" ref="M106">IFERROR(_FV(K106,"Price"), "")</f>
        <v/>
      </c>
      <c r="N106" s="9" t="str">
        <f t="shared" si="12"/>
        <v/>
      </c>
      <c r="O106" s="10" t="str">
        <f t="shared" si="13"/>
        <v/>
      </c>
      <c r="P106" s="2">
        <v>96</v>
      </c>
      <c r="Q106" s="8" t="str">
        <f t="shared" si="14"/>
        <v/>
      </c>
      <c r="R106" s="9" t="str">
        <f t="shared" si="15"/>
        <v/>
      </c>
      <c r="S106" s="10" t="str" cm="1">
        <f t="array" ref="S106">IFERROR(_FV(Q106,"Price"), "")</f>
        <v/>
      </c>
      <c r="T106" s="10" t="str">
        <f t="shared" si="16"/>
        <v/>
      </c>
      <c r="U106" s="10" t="str">
        <f t="shared" si="17"/>
        <v/>
      </c>
    </row>
    <row r="107" spans="1:21" x14ac:dyDescent="0.25">
      <c r="A107" s="4">
        <v>97</v>
      </c>
      <c r="B107" s="19"/>
      <c r="C107" s="20"/>
      <c r="D107" s="23"/>
      <c r="E107" s="20"/>
      <c r="F107" s="20"/>
      <c r="G107" s="20"/>
      <c r="H107" s="23"/>
      <c r="I107" s="15" t="str">
        <f t="shared" si="9"/>
        <v/>
      </c>
      <c r="J107" s="4">
        <v>97</v>
      </c>
      <c r="K107" s="5" t="str">
        <f t="shared" si="10"/>
        <v/>
      </c>
      <c r="L107" s="6" t="str">
        <f t="shared" si="11"/>
        <v/>
      </c>
      <c r="M107" s="7" t="str" cm="1">
        <f t="array" ref="M107">IFERROR(_FV(K107,"Price"), "")</f>
        <v/>
      </c>
      <c r="N107" s="6" t="str">
        <f t="shared" si="12"/>
        <v/>
      </c>
      <c r="O107" s="7" t="str">
        <f t="shared" si="13"/>
        <v/>
      </c>
      <c r="P107" s="4">
        <v>97</v>
      </c>
      <c r="Q107" s="5" t="str">
        <f t="shared" si="14"/>
        <v/>
      </c>
      <c r="R107" s="6" t="str">
        <f t="shared" si="15"/>
        <v/>
      </c>
      <c r="S107" s="7" t="str" cm="1">
        <f t="array" ref="S107">IFERROR(_FV(Q107,"Price"), "")</f>
        <v/>
      </c>
      <c r="T107" s="7" t="str">
        <f t="shared" si="16"/>
        <v/>
      </c>
      <c r="U107" s="7" t="str">
        <f t="shared" si="17"/>
        <v/>
      </c>
    </row>
    <row r="108" spans="1:21" x14ac:dyDescent="0.25">
      <c r="A108" s="2">
        <v>98</v>
      </c>
      <c r="B108" s="21"/>
      <c r="C108" s="22"/>
      <c r="D108" s="24"/>
      <c r="E108" s="22"/>
      <c r="F108" s="22"/>
      <c r="G108" s="22"/>
      <c r="H108" s="24"/>
      <c r="I108" s="16" t="str">
        <f t="shared" si="9"/>
        <v/>
      </c>
      <c r="J108" s="2">
        <v>98</v>
      </c>
      <c r="K108" s="8" t="str">
        <f t="shared" si="10"/>
        <v/>
      </c>
      <c r="L108" s="9" t="str">
        <f t="shared" si="11"/>
        <v/>
      </c>
      <c r="M108" s="10" t="str" cm="1">
        <f t="array" ref="M108">IFERROR(_FV(K108,"Price"), "")</f>
        <v/>
      </c>
      <c r="N108" s="9" t="str">
        <f t="shared" si="12"/>
        <v/>
      </c>
      <c r="O108" s="10" t="str">
        <f t="shared" si="13"/>
        <v/>
      </c>
      <c r="P108" s="2">
        <v>98</v>
      </c>
      <c r="Q108" s="8" t="str">
        <f t="shared" si="14"/>
        <v/>
      </c>
      <c r="R108" s="9" t="str">
        <f t="shared" si="15"/>
        <v/>
      </c>
      <c r="S108" s="10" t="str" cm="1">
        <f t="array" ref="S108">IFERROR(_FV(Q108,"Price"), "")</f>
        <v/>
      </c>
      <c r="T108" s="10" t="str">
        <f t="shared" si="16"/>
        <v/>
      </c>
      <c r="U108" s="10" t="str">
        <f t="shared" si="17"/>
        <v/>
      </c>
    </row>
    <row r="109" spans="1:21" x14ac:dyDescent="0.25">
      <c r="A109" s="4">
        <v>99</v>
      </c>
      <c r="B109" s="19"/>
      <c r="C109" s="20"/>
      <c r="D109" s="23"/>
      <c r="E109" s="20"/>
      <c r="F109" s="20"/>
      <c r="G109" s="20"/>
      <c r="H109" s="23"/>
      <c r="I109" s="15" t="str">
        <f t="shared" si="9"/>
        <v/>
      </c>
      <c r="J109" s="4">
        <v>99</v>
      </c>
      <c r="K109" s="5" t="str">
        <f t="shared" si="10"/>
        <v/>
      </c>
      <c r="L109" s="6" t="str">
        <f t="shared" si="11"/>
        <v/>
      </c>
      <c r="M109" s="7" t="str" cm="1">
        <f t="array" ref="M109">IFERROR(_FV(K109,"Price"), "")</f>
        <v/>
      </c>
      <c r="N109" s="6" t="str">
        <f t="shared" si="12"/>
        <v/>
      </c>
      <c r="O109" s="7" t="str">
        <f t="shared" si="13"/>
        <v/>
      </c>
      <c r="P109" s="4">
        <v>99</v>
      </c>
      <c r="Q109" s="5" t="str">
        <f t="shared" si="14"/>
        <v/>
      </c>
      <c r="R109" s="6" t="str">
        <f t="shared" si="15"/>
        <v/>
      </c>
      <c r="S109" s="7" t="str" cm="1">
        <f t="array" ref="S109">IFERROR(_FV(Q109,"Price"), "")</f>
        <v/>
      </c>
      <c r="T109" s="7" t="str">
        <f t="shared" si="16"/>
        <v/>
      </c>
      <c r="U109" s="7" t="str">
        <f t="shared" si="17"/>
        <v/>
      </c>
    </row>
    <row r="110" spans="1:21" x14ac:dyDescent="0.25">
      <c r="A110" s="2">
        <v>100</v>
      </c>
      <c r="B110" s="21"/>
      <c r="C110" s="22"/>
      <c r="D110" s="24"/>
      <c r="E110" s="22"/>
      <c r="F110" s="22"/>
      <c r="G110" s="22"/>
      <c r="H110" s="24"/>
      <c r="I110" s="16" t="str">
        <f t="shared" si="9"/>
        <v/>
      </c>
      <c r="J110" s="2">
        <v>100</v>
      </c>
      <c r="K110" s="8" t="str">
        <f t="shared" si="10"/>
        <v/>
      </c>
      <c r="L110" s="9" t="str">
        <f t="shared" si="11"/>
        <v/>
      </c>
      <c r="M110" s="10" t="str" cm="1">
        <f t="array" ref="M110">IFERROR(_FV(K110,"Price"), "")</f>
        <v/>
      </c>
      <c r="N110" s="9" t="str">
        <f t="shared" si="12"/>
        <v/>
      </c>
      <c r="O110" s="10" t="str">
        <f t="shared" si="13"/>
        <v/>
      </c>
      <c r="P110" s="2">
        <v>100</v>
      </c>
      <c r="Q110" s="8" t="str">
        <f t="shared" si="14"/>
        <v/>
      </c>
      <c r="R110" s="9" t="str">
        <f t="shared" si="15"/>
        <v/>
      </c>
      <c r="S110" s="10" t="str" cm="1">
        <f t="array" ref="S110">IFERROR(_FV(Q110,"Price"), "")</f>
        <v/>
      </c>
      <c r="T110" s="10" t="str">
        <f t="shared" si="16"/>
        <v/>
      </c>
      <c r="U110" s="10" t="str">
        <f t="shared" si="17"/>
        <v/>
      </c>
    </row>
    <row r="111" spans="1:21" x14ac:dyDescent="0.25">
      <c r="A111" s="4">
        <v>101</v>
      </c>
      <c r="B111" s="19"/>
      <c r="C111" s="20"/>
      <c r="D111" s="23"/>
      <c r="E111" s="20"/>
      <c r="F111" s="20"/>
      <c r="G111" s="20"/>
      <c r="H111" s="23"/>
      <c r="I111" s="15" t="str">
        <f t="shared" si="9"/>
        <v/>
      </c>
      <c r="J111" s="4">
        <v>101</v>
      </c>
      <c r="K111" s="5" t="str">
        <f t="shared" si="10"/>
        <v/>
      </c>
      <c r="L111" s="6" t="str">
        <f t="shared" si="11"/>
        <v/>
      </c>
      <c r="M111" s="7" t="str" cm="1">
        <f t="array" ref="M111">IFERROR(_FV(K111,"Price"), "")</f>
        <v/>
      </c>
      <c r="N111" s="6" t="str">
        <f t="shared" si="12"/>
        <v/>
      </c>
      <c r="O111" s="7" t="str">
        <f t="shared" si="13"/>
        <v/>
      </c>
      <c r="P111" s="4">
        <v>101</v>
      </c>
      <c r="Q111" s="5" t="str">
        <f t="shared" si="14"/>
        <v/>
      </c>
      <c r="R111" s="6" t="str">
        <f t="shared" si="15"/>
        <v/>
      </c>
      <c r="S111" s="7" t="str" cm="1">
        <f t="array" ref="S111">IFERROR(_FV(Q111,"Price"), "")</f>
        <v/>
      </c>
      <c r="T111" s="7" t="str">
        <f t="shared" si="16"/>
        <v/>
      </c>
      <c r="U111" s="7" t="str">
        <f t="shared" si="17"/>
        <v/>
      </c>
    </row>
    <row r="112" spans="1:21" x14ac:dyDescent="0.25">
      <c r="A112" s="2">
        <v>102</v>
      </c>
      <c r="B112" s="21"/>
      <c r="C112" s="22"/>
      <c r="D112" s="24"/>
      <c r="E112" s="22"/>
      <c r="F112" s="22"/>
      <c r="G112" s="22"/>
      <c r="H112" s="24"/>
      <c r="I112" s="16" t="str">
        <f t="shared" si="9"/>
        <v/>
      </c>
      <c r="J112" s="2">
        <v>102</v>
      </c>
      <c r="K112" s="8" t="str">
        <f t="shared" si="10"/>
        <v/>
      </c>
      <c r="L112" s="9" t="str">
        <f t="shared" si="11"/>
        <v/>
      </c>
      <c r="M112" s="10" t="str" cm="1">
        <f t="array" ref="M112">IFERROR(_FV(K112,"Price"), "")</f>
        <v/>
      </c>
      <c r="N112" s="9" t="str">
        <f t="shared" si="12"/>
        <v/>
      </c>
      <c r="O112" s="10" t="str">
        <f t="shared" si="13"/>
        <v/>
      </c>
      <c r="P112" s="2">
        <v>102</v>
      </c>
      <c r="Q112" s="8" t="str">
        <f t="shared" si="14"/>
        <v/>
      </c>
      <c r="R112" s="9" t="str">
        <f t="shared" si="15"/>
        <v/>
      </c>
      <c r="S112" s="10" t="str" cm="1">
        <f t="array" ref="S112">IFERROR(_FV(Q112,"Price"), "")</f>
        <v/>
      </c>
      <c r="T112" s="10" t="str">
        <f t="shared" si="16"/>
        <v/>
      </c>
      <c r="U112" s="10" t="str">
        <f t="shared" si="17"/>
        <v/>
      </c>
    </row>
    <row r="113" spans="1:21" x14ac:dyDescent="0.25">
      <c r="A113" s="4">
        <v>103</v>
      </c>
      <c r="B113" s="19"/>
      <c r="C113" s="20"/>
      <c r="D113" s="23"/>
      <c r="E113" s="20"/>
      <c r="F113" s="20"/>
      <c r="G113" s="20"/>
      <c r="H113" s="23"/>
      <c r="I113" s="15" t="str">
        <f t="shared" si="9"/>
        <v/>
      </c>
      <c r="J113" s="4">
        <v>103</v>
      </c>
      <c r="K113" s="5" t="str">
        <f t="shared" si="10"/>
        <v/>
      </c>
      <c r="L113" s="6" t="str">
        <f t="shared" si="11"/>
        <v/>
      </c>
      <c r="M113" s="7" t="str" cm="1">
        <f t="array" ref="M113">IFERROR(_FV(K113,"Price"), "")</f>
        <v/>
      </c>
      <c r="N113" s="6" t="str">
        <f t="shared" si="12"/>
        <v/>
      </c>
      <c r="O113" s="7" t="str">
        <f t="shared" si="13"/>
        <v/>
      </c>
      <c r="P113" s="4">
        <v>103</v>
      </c>
      <c r="Q113" s="5" t="str">
        <f t="shared" si="14"/>
        <v/>
      </c>
      <c r="R113" s="6" t="str">
        <f t="shared" si="15"/>
        <v/>
      </c>
      <c r="S113" s="7" t="str" cm="1">
        <f t="array" ref="S113">IFERROR(_FV(Q113,"Price"), "")</f>
        <v/>
      </c>
      <c r="T113" s="7" t="str">
        <f t="shared" si="16"/>
        <v/>
      </c>
      <c r="U113" s="7" t="str">
        <f t="shared" si="17"/>
        <v/>
      </c>
    </row>
    <row r="114" spans="1:21" x14ac:dyDescent="0.25">
      <c r="A114" s="2">
        <v>104</v>
      </c>
      <c r="B114" s="21"/>
      <c r="C114" s="22"/>
      <c r="D114" s="24"/>
      <c r="E114" s="22"/>
      <c r="F114" s="22"/>
      <c r="G114" s="22"/>
      <c r="H114" s="24"/>
      <c r="I114" s="16" t="str">
        <f t="shared" si="9"/>
        <v/>
      </c>
      <c r="J114" s="2">
        <v>104</v>
      </c>
      <c r="K114" s="8" t="str">
        <f t="shared" si="10"/>
        <v/>
      </c>
      <c r="L114" s="9" t="str">
        <f t="shared" si="11"/>
        <v/>
      </c>
      <c r="M114" s="10" t="str" cm="1">
        <f t="array" ref="M114">IFERROR(_FV(K114,"Price"), "")</f>
        <v/>
      </c>
      <c r="N114" s="9" t="str">
        <f t="shared" si="12"/>
        <v/>
      </c>
      <c r="O114" s="10" t="str">
        <f t="shared" si="13"/>
        <v/>
      </c>
      <c r="P114" s="2">
        <v>104</v>
      </c>
      <c r="Q114" s="8" t="str">
        <f t="shared" si="14"/>
        <v/>
      </c>
      <c r="R114" s="9" t="str">
        <f t="shared" si="15"/>
        <v/>
      </c>
      <c r="S114" s="10" t="str" cm="1">
        <f t="array" ref="S114">IFERROR(_FV(Q114,"Price"), "")</f>
        <v/>
      </c>
      <c r="T114" s="10" t="str">
        <f t="shared" si="16"/>
        <v/>
      </c>
      <c r="U114" s="10" t="str">
        <f t="shared" si="17"/>
        <v/>
      </c>
    </row>
    <row r="115" spans="1:21" x14ac:dyDescent="0.25">
      <c r="A115" s="4">
        <v>105</v>
      </c>
      <c r="B115" s="19"/>
      <c r="C115" s="20"/>
      <c r="D115" s="23"/>
      <c r="E115" s="20"/>
      <c r="F115" s="20"/>
      <c r="G115" s="20"/>
      <c r="H115" s="23"/>
      <c r="I115" s="15" t="str">
        <f t="shared" si="9"/>
        <v/>
      </c>
      <c r="J115" s="4">
        <v>105</v>
      </c>
      <c r="K115" s="5" t="str">
        <f t="shared" si="10"/>
        <v/>
      </c>
      <c r="L115" s="6" t="str">
        <f t="shared" si="11"/>
        <v/>
      </c>
      <c r="M115" s="7" t="str" cm="1">
        <f t="array" ref="M115">IFERROR(_FV(K115,"Price"), "")</f>
        <v/>
      </c>
      <c r="N115" s="6" t="str">
        <f t="shared" si="12"/>
        <v/>
      </c>
      <c r="O115" s="7" t="str">
        <f t="shared" si="13"/>
        <v/>
      </c>
      <c r="P115" s="4">
        <v>105</v>
      </c>
      <c r="Q115" s="5" t="str">
        <f t="shared" si="14"/>
        <v/>
      </c>
      <c r="R115" s="6" t="str">
        <f t="shared" si="15"/>
        <v/>
      </c>
      <c r="S115" s="7" t="str" cm="1">
        <f t="array" ref="S115">IFERROR(_FV(Q115,"Price"), "")</f>
        <v/>
      </c>
      <c r="T115" s="7" t="str">
        <f t="shared" si="16"/>
        <v/>
      </c>
      <c r="U115" s="7" t="str">
        <f t="shared" si="17"/>
        <v/>
      </c>
    </row>
    <row r="116" spans="1:21" x14ac:dyDescent="0.25">
      <c r="A116" s="2">
        <v>106</v>
      </c>
      <c r="B116" s="21"/>
      <c r="C116" s="22"/>
      <c r="D116" s="24"/>
      <c r="E116" s="22"/>
      <c r="F116" s="22"/>
      <c r="G116" s="22"/>
      <c r="H116" s="24"/>
      <c r="I116" s="16" t="str">
        <f t="shared" si="9"/>
        <v/>
      </c>
      <c r="J116" s="2">
        <v>106</v>
      </c>
      <c r="K116" s="8" t="str">
        <f t="shared" si="10"/>
        <v/>
      </c>
      <c r="L116" s="9" t="str">
        <f t="shared" si="11"/>
        <v/>
      </c>
      <c r="M116" s="10" t="str" cm="1">
        <f t="array" ref="M116">IFERROR(_FV(K116,"Price"), "")</f>
        <v/>
      </c>
      <c r="N116" s="9" t="str">
        <f t="shared" si="12"/>
        <v/>
      </c>
      <c r="O116" s="10" t="str">
        <f t="shared" si="13"/>
        <v/>
      </c>
      <c r="P116" s="2">
        <v>106</v>
      </c>
      <c r="Q116" s="8" t="str">
        <f t="shared" si="14"/>
        <v/>
      </c>
      <c r="R116" s="9" t="str">
        <f t="shared" si="15"/>
        <v/>
      </c>
      <c r="S116" s="10" t="str" cm="1">
        <f t="array" ref="S116">IFERROR(_FV(Q116,"Price"), "")</f>
        <v/>
      </c>
      <c r="T116" s="10" t="str">
        <f t="shared" si="16"/>
        <v/>
      </c>
      <c r="U116" s="10" t="str">
        <f t="shared" si="17"/>
        <v/>
      </c>
    </row>
    <row r="117" spans="1:21" x14ac:dyDescent="0.25">
      <c r="A117" s="4">
        <v>107</v>
      </c>
      <c r="B117" s="19"/>
      <c r="C117" s="20"/>
      <c r="D117" s="23"/>
      <c r="E117" s="20"/>
      <c r="F117" s="20"/>
      <c r="G117" s="20"/>
      <c r="H117" s="23"/>
      <c r="I117" s="15" t="str">
        <f t="shared" si="9"/>
        <v/>
      </c>
      <c r="J117" s="4">
        <v>107</v>
      </c>
      <c r="K117" s="5" t="str">
        <f t="shared" si="10"/>
        <v/>
      </c>
      <c r="L117" s="6" t="str">
        <f t="shared" si="11"/>
        <v/>
      </c>
      <c r="M117" s="7" t="str" cm="1">
        <f t="array" ref="M117">IFERROR(_FV(K117,"Price"), "")</f>
        <v/>
      </c>
      <c r="N117" s="6" t="str">
        <f t="shared" si="12"/>
        <v/>
      </c>
      <c r="O117" s="7" t="str">
        <f t="shared" si="13"/>
        <v/>
      </c>
      <c r="P117" s="4">
        <v>107</v>
      </c>
      <c r="Q117" s="5" t="str">
        <f t="shared" si="14"/>
        <v/>
      </c>
      <c r="R117" s="6" t="str">
        <f t="shared" si="15"/>
        <v/>
      </c>
      <c r="S117" s="7" t="str" cm="1">
        <f t="array" ref="S117">IFERROR(_FV(Q117,"Price"), "")</f>
        <v/>
      </c>
      <c r="T117" s="7" t="str">
        <f t="shared" si="16"/>
        <v/>
      </c>
      <c r="U117" s="7" t="str">
        <f t="shared" si="17"/>
        <v/>
      </c>
    </row>
    <row r="118" spans="1:21" x14ac:dyDescent="0.25">
      <c r="A118" s="2">
        <v>108</v>
      </c>
      <c r="B118" s="21"/>
      <c r="C118" s="22"/>
      <c r="D118" s="24"/>
      <c r="E118" s="22"/>
      <c r="F118" s="22"/>
      <c r="G118" s="22"/>
      <c r="H118" s="24"/>
      <c r="I118" s="16" t="str">
        <f t="shared" si="9"/>
        <v/>
      </c>
      <c r="J118" s="2">
        <v>108</v>
      </c>
      <c r="K118" s="8" t="str">
        <f t="shared" si="10"/>
        <v/>
      </c>
      <c r="L118" s="9" t="str">
        <f t="shared" si="11"/>
        <v/>
      </c>
      <c r="M118" s="10" t="str" cm="1">
        <f t="array" ref="M118">IFERROR(_FV(K118,"Price"), "")</f>
        <v/>
      </c>
      <c r="N118" s="9" t="str">
        <f t="shared" si="12"/>
        <v/>
      </c>
      <c r="O118" s="10" t="str">
        <f t="shared" si="13"/>
        <v/>
      </c>
      <c r="P118" s="2">
        <v>108</v>
      </c>
      <c r="Q118" s="8" t="str">
        <f t="shared" si="14"/>
        <v/>
      </c>
      <c r="R118" s="9" t="str">
        <f t="shared" si="15"/>
        <v/>
      </c>
      <c r="S118" s="10" t="str" cm="1">
        <f t="array" ref="S118">IFERROR(_FV(Q118,"Price"), "")</f>
        <v/>
      </c>
      <c r="T118" s="10" t="str">
        <f t="shared" si="16"/>
        <v/>
      </c>
      <c r="U118" s="10" t="str">
        <f t="shared" si="17"/>
        <v/>
      </c>
    </row>
    <row r="119" spans="1:21" x14ac:dyDescent="0.25">
      <c r="A119" s="4">
        <v>109</v>
      </c>
      <c r="B119" s="19"/>
      <c r="C119" s="20"/>
      <c r="D119" s="23"/>
      <c r="E119" s="20"/>
      <c r="F119" s="20"/>
      <c r="G119" s="20"/>
      <c r="H119" s="23"/>
      <c r="I119" s="15" t="str">
        <f t="shared" si="9"/>
        <v/>
      </c>
      <c r="J119" s="4">
        <v>109</v>
      </c>
      <c r="K119" s="5" t="str">
        <f t="shared" si="10"/>
        <v/>
      </c>
      <c r="L119" s="6" t="str">
        <f t="shared" si="11"/>
        <v/>
      </c>
      <c r="M119" s="7" t="str" cm="1">
        <f t="array" ref="M119">IFERROR(_FV(K119,"Price"), "")</f>
        <v/>
      </c>
      <c r="N119" s="6" t="str">
        <f t="shared" si="12"/>
        <v/>
      </c>
      <c r="O119" s="7" t="str">
        <f t="shared" si="13"/>
        <v/>
      </c>
      <c r="P119" s="4">
        <v>109</v>
      </c>
      <c r="Q119" s="5" t="str">
        <f t="shared" si="14"/>
        <v/>
      </c>
      <c r="R119" s="6" t="str">
        <f t="shared" si="15"/>
        <v/>
      </c>
      <c r="S119" s="7" t="str" cm="1">
        <f t="array" ref="S119">IFERROR(_FV(Q119,"Price"), "")</f>
        <v/>
      </c>
      <c r="T119" s="7" t="str">
        <f t="shared" si="16"/>
        <v/>
      </c>
      <c r="U119" s="7" t="str">
        <f t="shared" si="17"/>
        <v/>
      </c>
    </row>
    <row r="120" spans="1:21" x14ac:dyDescent="0.25">
      <c r="A120" s="2">
        <v>110</v>
      </c>
      <c r="B120" s="21"/>
      <c r="C120" s="22"/>
      <c r="D120" s="24"/>
      <c r="E120" s="22"/>
      <c r="F120" s="22"/>
      <c r="G120" s="22"/>
      <c r="H120" s="24"/>
      <c r="I120" s="16" t="str">
        <f t="shared" si="9"/>
        <v/>
      </c>
      <c r="J120" s="2">
        <v>110</v>
      </c>
      <c r="K120" s="8" t="str">
        <f t="shared" si="10"/>
        <v/>
      </c>
      <c r="L120" s="9" t="str">
        <f t="shared" si="11"/>
        <v/>
      </c>
      <c r="M120" s="10" t="str" cm="1">
        <f t="array" ref="M120">IFERROR(_FV(K120,"Price"), "")</f>
        <v/>
      </c>
      <c r="N120" s="9" t="str">
        <f t="shared" si="12"/>
        <v/>
      </c>
      <c r="O120" s="10" t="str">
        <f t="shared" si="13"/>
        <v/>
      </c>
      <c r="P120" s="2">
        <v>110</v>
      </c>
      <c r="Q120" s="8" t="str">
        <f t="shared" si="14"/>
        <v/>
      </c>
      <c r="R120" s="9" t="str">
        <f t="shared" si="15"/>
        <v/>
      </c>
      <c r="S120" s="10" t="str" cm="1">
        <f t="array" ref="S120">IFERROR(_FV(Q120,"Price"), "")</f>
        <v/>
      </c>
      <c r="T120" s="10" t="str">
        <f t="shared" si="16"/>
        <v/>
      </c>
      <c r="U120" s="10" t="str">
        <f t="shared" si="17"/>
        <v/>
      </c>
    </row>
    <row r="121" spans="1:21" x14ac:dyDescent="0.25">
      <c r="A121" s="4">
        <v>111</v>
      </c>
      <c r="B121" s="19"/>
      <c r="C121" s="20"/>
      <c r="D121" s="23"/>
      <c r="E121" s="20"/>
      <c r="F121" s="20"/>
      <c r="G121" s="20"/>
      <c r="H121" s="23"/>
      <c r="I121" s="15" t="str">
        <f t="shared" si="9"/>
        <v/>
      </c>
      <c r="J121" s="4">
        <v>111</v>
      </c>
      <c r="K121" s="5" t="str">
        <f t="shared" si="10"/>
        <v/>
      </c>
      <c r="L121" s="6" t="str">
        <f t="shared" si="11"/>
        <v/>
      </c>
      <c r="M121" s="7" t="str" cm="1">
        <f t="array" ref="M121">IFERROR(_FV(K121,"Price"), "")</f>
        <v/>
      </c>
      <c r="N121" s="6" t="str">
        <f t="shared" si="12"/>
        <v/>
      </c>
      <c r="O121" s="7" t="str">
        <f t="shared" si="13"/>
        <v/>
      </c>
      <c r="P121" s="4">
        <v>111</v>
      </c>
      <c r="Q121" s="5" t="str">
        <f t="shared" si="14"/>
        <v/>
      </c>
      <c r="R121" s="6" t="str">
        <f t="shared" si="15"/>
        <v/>
      </c>
      <c r="S121" s="7" t="str" cm="1">
        <f t="array" ref="S121">IFERROR(_FV(Q121,"Price"), "")</f>
        <v/>
      </c>
      <c r="T121" s="7" t="str">
        <f t="shared" si="16"/>
        <v/>
      </c>
      <c r="U121" s="7" t="str">
        <f t="shared" si="17"/>
        <v/>
      </c>
    </row>
    <row r="122" spans="1:21" x14ac:dyDescent="0.25">
      <c r="A122" s="2">
        <v>112</v>
      </c>
      <c r="B122" s="21"/>
      <c r="C122" s="22"/>
      <c r="D122" s="24"/>
      <c r="E122" s="22"/>
      <c r="F122" s="22"/>
      <c r="G122" s="22"/>
      <c r="H122" s="24"/>
      <c r="I122" s="16" t="str">
        <f t="shared" si="9"/>
        <v/>
      </c>
      <c r="J122" s="2">
        <v>112</v>
      </c>
      <c r="K122" s="8" t="str">
        <f t="shared" si="10"/>
        <v/>
      </c>
      <c r="L122" s="9" t="str">
        <f t="shared" si="11"/>
        <v/>
      </c>
      <c r="M122" s="10" t="str" cm="1">
        <f t="array" ref="M122">IFERROR(_FV(K122,"Price"), "")</f>
        <v/>
      </c>
      <c r="N122" s="9" t="str">
        <f t="shared" si="12"/>
        <v/>
      </c>
      <c r="O122" s="10" t="str">
        <f t="shared" si="13"/>
        <v/>
      </c>
      <c r="P122" s="2">
        <v>112</v>
      </c>
      <c r="Q122" s="8" t="str">
        <f t="shared" si="14"/>
        <v/>
      </c>
      <c r="R122" s="9" t="str">
        <f t="shared" si="15"/>
        <v/>
      </c>
      <c r="S122" s="10" t="str" cm="1">
        <f t="array" ref="S122">IFERROR(_FV(Q122,"Price"), "")</f>
        <v/>
      </c>
      <c r="T122" s="10" t="str">
        <f t="shared" si="16"/>
        <v/>
      </c>
      <c r="U122" s="10" t="str">
        <f t="shared" si="17"/>
        <v/>
      </c>
    </row>
    <row r="123" spans="1:21" x14ac:dyDescent="0.25">
      <c r="A123" s="4">
        <v>113</v>
      </c>
      <c r="B123" s="19"/>
      <c r="C123" s="20"/>
      <c r="D123" s="23"/>
      <c r="E123" s="20"/>
      <c r="F123" s="20"/>
      <c r="G123" s="20"/>
      <c r="H123" s="23"/>
      <c r="I123" s="15" t="str">
        <f t="shared" si="9"/>
        <v/>
      </c>
      <c r="J123" s="4">
        <v>113</v>
      </c>
      <c r="K123" s="5" t="str">
        <f t="shared" si="10"/>
        <v/>
      </c>
      <c r="L123" s="6" t="str">
        <f t="shared" si="11"/>
        <v/>
      </c>
      <c r="M123" s="7" t="str" cm="1">
        <f t="array" ref="M123">IFERROR(_FV(K123,"Price"), "")</f>
        <v/>
      </c>
      <c r="N123" s="6" t="str">
        <f t="shared" si="12"/>
        <v/>
      </c>
      <c r="O123" s="7" t="str">
        <f t="shared" si="13"/>
        <v/>
      </c>
      <c r="P123" s="4">
        <v>113</v>
      </c>
      <c r="Q123" s="5" t="str">
        <f t="shared" si="14"/>
        <v/>
      </c>
      <c r="R123" s="6" t="str">
        <f t="shared" si="15"/>
        <v/>
      </c>
      <c r="S123" s="7" t="str" cm="1">
        <f t="array" ref="S123">IFERROR(_FV(Q123,"Price"), "")</f>
        <v/>
      </c>
      <c r="T123" s="7" t="str">
        <f t="shared" si="16"/>
        <v/>
      </c>
      <c r="U123" s="7" t="str">
        <f t="shared" si="17"/>
        <v/>
      </c>
    </row>
    <row r="124" spans="1:21" x14ac:dyDescent="0.25">
      <c r="A124" s="2">
        <v>114</v>
      </c>
      <c r="B124" s="21"/>
      <c r="C124" s="22"/>
      <c r="D124" s="24"/>
      <c r="E124" s="22"/>
      <c r="F124" s="22"/>
      <c r="G124" s="22"/>
      <c r="H124" s="24"/>
      <c r="I124" s="16" t="str">
        <f t="shared" si="9"/>
        <v/>
      </c>
      <c r="J124" s="2">
        <v>114</v>
      </c>
      <c r="K124" s="8" t="str">
        <f t="shared" si="10"/>
        <v/>
      </c>
      <c r="L124" s="9" t="str">
        <f t="shared" si="11"/>
        <v/>
      </c>
      <c r="M124" s="10" t="str" cm="1">
        <f t="array" ref="M124">IFERROR(_FV(K124,"Price"), "")</f>
        <v/>
      </c>
      <c r="N124" s="9" t="str">
        <f t="shared" si="12"/>
        <v/>
      </c>
      <c r="O124" s="10" t="str">
        <f t="shared" si="13"/>
        <v/>
      </c>
      <c r="P124" s="2">
        <v>114</v>
      </c>
      <c r="Q124" s="8" t="str">
        <f t="shared" si="14"/>
        <v/>
      </c>
      <c r="R124" s="9" t="str">
        <f t="shared" si="15"/>
        <v/>
      </c>
      <c r="S124" s="10" t="str" cm="1">
        <f t="array" ref="S124">IFERROR(_FV(Q124,"Price"), "")</f>
        <v/>
      </c>
      <c r="T124" s="10" t="str">
        <f t="shared" si="16"/>
        <v/>
      </c>
      <c r="U124" s="10" t="str">
        <f t="shared" si="17"/>
        <v/>
      </c>
    </row>
    <row r="125" spans="1:21" x14ac:dyDescent="0.25">
      <c r="A125" s="4">
        <v>115</v>
      </c>
      <c r="B125" s="19"/>
      <c r="C125" s="20"/>
      <c r="D125" s="23"/>
      <c r="E125" s="20"/>
      <c r="F125" s="20"/>
      <c r="G125" s="20"/>
      <c r="H125" s="23"/>
      <c r="I125" s="15" t="str">
        <f t="shared" si="9"/>
        <v/>
      </c>
      <c r="J125" s="4">
        <v>115</v>
      </c>
      <c r="K125" s="5" t="str">
        <f t="shared" si="10"/>
        <v/>
      </c>
      <c r="L125" s="6" t="str">
        <f t="shared" si="11"/>
        <v/>
      </c>
      <c r="M125" s="7" t="str" cm="1">
        <f t="array" ref="M125">IFERROR(_FV(K125,"Price"), "")</f>
        <v/>
      </c>
      <c r="N125" s="6" t="str">
        <f t="shared" si="12"/>
        <v/>
      </c>
      <c r="O125" s="7" t="str">
        <f t="shared" si="13"/>
        <v/>
      </c>
      <c r="P125" s="4">
        <v>115</v>
      </c>
      <c r="Q125" s="5" t="str">
        <f t="shared" si="14"/>
        <v/>
      </c>
      <c r="R125" s="6" t="str">
        <f t="shared" si="15"/>
        <v/>
      </c>
      <c r="S125" s="7" t="str" cm="1">
        <f t="array" ref="S125">IFERROR(_FV(Q125,"Price"), "")</f>
        <v/>
      </c>
      <c r="T125" s="7" t="str">
        <f t="shared" si="16"/>
        <v/>
      </c>
      <c r="U125" s="7" t="str">
        <f t="shared" si="17"/>
        <v/>
      </c>
    </row>
    <row r="126" spans="1:21" x14ac:dyDescent="0.25">
      <c r="A126" s="2">
        <v>116</v>
      </c>
      <c r="B126" s="21"/>
      <c r="C126" s="22"/>
      <c r="D126" s="24"/>
      <c r="E126" s="22"/>
      <c r="F126" s="22"/>
      <c r="G126" s="22"/>
      <c r="H126" s="24"/>
      <c r="I126" s="16" t="str">
        <f t="shared" si="9"/>
        <v/>
      </c>
      <c r="J126" s="2">
        <v>116</v>
      </c>
      <c r="K126" s="8" t="str">
        <f t="shared" si="10"/>
        <v/>
      </c>
      <c r="L126" s="9" t="str">
        <f t="shared" si="11"/>
        <v/>
      </c>
      <c r="M126" s="10" t="str" cm="1">
        <f t="array" ref="M126">IFERROR(_FV(K126,"Price"), "")</f>
        <v/>
      </c>
      <c r="N126" s="9" t="str">
        <f t="shared" si="12"/>
        <v/>
      </c>
      <c r="O126" s="10" t="str">
        <f t="shared" si="13"/>
        <v/>
      </c>
      <c r="P126" s="2">
        <v>116</v>
      </c>
      <c r="Q126" s="8" t="str">
        <f t="shared" si="14"/>
        <v/>
      </c>
      <c r="R126" s="9" t="str">
        <f t="shared" si="15"/>
        <v/>
      </c>
      <c r="S126" s="10" t="str" cm="1">
        <f t="array" ref="S126">IFERROR(_FV(Q126,"Price"), "")</f>
        <v/>
      </c>
      <c r="T126" s="10" t="str">
        <f t="shared" si="16"/>
        <v/>
      </c>
      <c r="U126" s="10" t="str">
        <f t="shared" si="17"/>
        <v/>
      </c>
    </row>
    <row r="127" spans="1:21" x14ac:dyDescent="0.25">
      <c r="A127" s="4">
        <v>117</v>
      </c>
      <c r="B127" s="19"/>
      <c r="C127" s="20"/>
      <c r="D127" s="23"/>
      <c r="E127" s="20"/>
      <c r="F127" s="20"/>
      <c r="G127" s="20"/>
      <c r="H127" s="23"/>
      <c r="I127" s="15" t="str">
        <f t="shared" si="9"/>
        <v/>
      </c>
      <c r="J127" s="4">
        <v>117</v>
      </c>
      <c r="K127" s="5" t="str">
        <f t="shared" si="10"/>
        <v/>
      </c>
      <c r="L127" s="6" t="str">
        <f t="shared" si="11"/>
        <v/>
      </c>
      <c r="M127" s="7" t="str" cm="1">
        <f t="array" ref="M127">IFERROR(_FV(K127,"Price"), "")</f>
        <v/>
      </c>
      <c r="N127" s="6" t="str">
        <f t="shared" si="12"/>
        <v/>
      </c>
      <c r="O127" s="7" t="str">
        <f t="shared" si="13"/>
        <v/>
      </c>
      <c r="P127" s="4">
        <v>117</v>
      </c>
      <c r="Q127" s="5" t="str">
        <f t="shared" si="14"/>
        <v/>
      </c>
      <c r="R127" s="6" t="str">
        <f t="shared" si="15"/>
        <v/>
      </c>
      <c r="S127" s="7" t="str" cm="1">
        <f t="array" ref="S127">IFERROR(_FV(Q127,"Price"), "")</f>
        <v/>
      </c>
      <c r="T127" s="7" t="str">
        <f t="shared" si="16"/>
        <v/>
      </c>
      <c r="U127" s="7" t="str">
        <f t="shared" si="17"/>
        <v/>
      </c>
    </row>
    <row r="128" spans="1:21" x14ac:dyDescent="0.25">
      <c r="A128" s="2">
        <v>118</v>
      </c>
      <c r="B128" s="21"/>
      <c r="C128" s="22"/>
      <c r="D128" s="24"/>
      <c r="E128" s="22"/>
      <c r="F128" s="22"/>
      <c r="G128" s="22"/>
      <c r="H128" s="24"/>
      <c r="I128" s="16" t="str">
        <f t="shared" si="9"/>
        <v/>
      </c>
      <c r="J128" s="2">
        <v>118</v>
      </c>
      <c r="K128" s="8" t="str">
        <f t="shared" si="10"/>
        <v/>
      </c>
      <c r="L128" s="9" t="str">
        <f t="shared" si="11"/>
        <v/>
      </c>
      <c r="M128" s="10" t="str" cm="1">
        <f t="array" ref="M128">IFERROR(_FV(K128,"Price"), "")</f>
        <v/>
      </c>
      <c r="N128" s="9" t="str">
        <f t="shared" si="12"/>
        <v/>
      </c>
      <c r="O128" s="10" t="str">
        <f t="shared" si="13"/>
        <v/>
      </c>
      <c r="P128" s="2">
        <v>118</v>
      </c>
      <c r="Q128" s="8" t="str">
        <f t="shared" si="14"/>
        <v/>
      </c>
      <c r="R128" s="9" t="str">
        <f t="shared" si="15"/>
        <v/>
      </c>
      <c r="S128" s="10" t="str" cm="1">
        <f t="array" ref="S128">IFERROR(_FV(Q128,"Price"), "")</f>
        <v/>
      </c>
      <c r="T128" s="10" t="str">
        <f t="shared" si="16"/>
        <v/>
      </c>
      <c r="U128" s="10" t="str">
        <f t="shared" si="17"/>
        <v/>
      </c>
    </row>
    <row r="129" spans="1:21" x14ac:dyDescent="0.25">
      <c r="A129" s="4">
        <v>119</v>
      </c>
      <c r="B129" s="19"/>
      <c r="C129" s="20"/>
      <c r="D129" s="23"/>
      <c r="E129" s="20"/>
      <c r="F129" s="20"/>
      <c r="G129" s="20"/>
      <c r="H129" s="23"/>
      <c r="I129" s="15" t="str">
        <f t="shared" si="9"/>
        <v/>
      </c>
      <c r="J129" s="4">
        <v>119</v>
      </c>
      <c r="K129" s="5" t="str">
        <f t="shared" si="10"/>
        <v/>
      </c>
      <c r="L129" s="6" t="str">
        <f t="shared" si="11"/>
        <v/>
      </c>
      <c r="M129" s="7" t="str" cm="1">
        <f t="array" ref="M129">IFERROR(_FV(K129,"Price"), "")</f>
        <v/>
      </c>
      <c r="N129" s="6" t="str">
        <f t="shared" si="12"/>
        <v/>
      </c>
      <c r="O129" s="7" t="str">
        <f t="shared" si="13"/>
        <v/>
      </c>
      <c r="P129" s="4">
        <v>119</v>
      </c>
      <c r="Q129" s="5" t="str">
        <f t="shared" si="14"/>
        <v/>
      </c>
      <c r="R129" s="6" t="str">
        <f t="shared" si="15"/>
        <v/>
      </c>
      <c r="S129" s="7" t="str" cm="1">
        <f t="array" ref="S129">IFERROR(_FV(Q129,"Price"), "")</f>
        <v/>
      </c>
      <c r="T129" s="7" t="str">
        <f t="shared" si="16"/>
        <v/>
      </c>
      <c r="U129" s="7" t="str">
        <f t="shared" si="17"/>
        <v/>
      </c>
    </row>
    <row r="130" spans="1:21" x14ac:dyDescent="0.25">
      <c r="A130" s="2">
        <v>120</v>
      </c>
      <c r="B130" s="21"/>
      <c r="C130" s="22"/>
      <c r="D130" s="24"/>
      <c r="E130" s="22"/>
      <c r="F130" s="22"/>
      <c r="G130" s="22"/>
      <c r="H130" s="24"/>
      <c r="I130" s="16" t="str">
        <f t="shared" si="9"/>
        <v/>
      </c>
      <c r="J130" s="2">
        <v>120</v>
      </c>
      <c r="K130" s="8" t="str">
        <f t="shared" si="10"/>
        <v/>
      </c>
      <c r="L130" s="9" t="str">
        <f t="shared" si="11"/>
        <v/>
      </c>
      <c r="M130" s="10" t="str" cm="1">
        <f t="array" ref="M130">IFERROR(_FV(K130,"Price"), "")</f>
        <v/>
      </c>
      <c r="N130" s="9" t="str">
        <f t="shared" si="12"/>
        <v/>
      </c>
      <c r="O130" s="10" t="str">
        <f t="shared" si="13"/>
        <v/>
      </c>
      <c r="P130" s="2">
        <v>120</v>
      </c>
      <c r="Q130" s="8" t="str">
        <f t="shared" si="14"/>
        <v/>
      </c>
      <c r="R130" s="9" t="str">
        <f t="shared" si="15"/>
        <v/>
      </c>
      <c r="S130" s="10" t="str" cm="1">
        <f t="array" ref="S130">IFERROR(_FV(Q130,"Price"), "")</f>
        <v/>
      </c>
      <c r="T130" s="10" t="str">
        <f t="shared" si="16"/>
        <v/>
      </c>
      <c r="U130" s="10" t="str">
        <f t="shared" si="17"/>
        <v/>
      </c>
    </row>
    <row r="131" spans="1:21" x14ac:dyDescent="0.25">
      <c r="A131" s="4">
        <v>121</v>
      </c>
      <c r="B131" s="19"/>
      <c r="C131" s="20"/>
      <c r="D131" s="23"/>
      <c r="E131" s="20"/>
      <c r="F131" s="20"/>
      <c r="G131" s="20"/>
      <c r="H131" s="23"/>
      <c r="I131" s="15" t="str">
        <f t="shared" si="9"/>
        <v/>
      </c>
      <c r="J131" s="4">
        <v>121</v>
      </c>
      <c r="K131" s="5" t="str">
        <f t="shared" si="10"/>
        <v/>
      </c>
      <c r="L131" s="6" t="str">
        <f t="shared" si="11"/>
        <v/>
      </c>
      <c r="M131" s="7" t="str" cm="1">
        <f t="array" ref="M131">IFERROR(_FV(K131,"Price"), "")</f>
        <v/>
      </c>
      <c r="N131" s="6" t="str">
        <f t="shared" si="12"/>
        <v/>
      </c>
      <c r="O131" s="7" t="str">
        <f t="shared" si="13"/>
        <v/>
      </c>
      <c r="P131" s="4">
        <v>121</v>
      </c>
      <c r="Q131" s="5" t="str">
        <f t="shared" si="14"/>
        <v/>
      </c>
      <c r="R131" s="6" t="str">
        <f t="shared" si="15"/>
        <v/>
      </c>
      <c r="S131" s="7" t="str" cm="1">
        <f t="array" ref="S131">IFERROR(_FV(Q131,"Price"), "")</f>
        <v/>
      </c>
      <c r="T131" s="7" t="str">
        <f t="shared" si="16"/>
        <v/>
      </c>
      <c r="U131" s="7" t="str">
        <f t="shared" si="17"/>
        <v/>
      </c>
    </row>
    <row r="132" spans="1:21" x14ac:dyDescent="0.25">
      <c r="A132" s="2">
        <v>122</v>
      </c>
      <c r="B132" s="21"/>
      <c r="C132" s="22"/>
      <c r="D132" s="24"/>
      <c r="E132" s="22"/>
      <c r="F132" s="22"/>
      <c r="G132" s="22"/>
      <c r="H132" s="24"/>
      <c r="I132" s="16" t="str">
        <f t="shared" si="9"/>
        <v/>
      </c>
      <c r="J132" s="2">
        <v>122</v>
      </c>
      <c r="K132" s="8" t="str">
        <f t="shared" si="10"/>
        <v/>
      </c>
      <c r="L132" s="9" t="str">
        <f t="shared" si="11"/>
        <v/>
      </c>
      <c r="M132" s="10" t="str" cm="1">
        <f t="array" ref="M132">IFERROR(_FV(K132,"Price"), "")</f>
        <v/>
      </c>
      <c r="N132" s="9" t="str">
        <f t="shared" si="12"/>
        <v/>
      </c>
      <c r="O132" s="10" t="str">
        <f t="shared" si="13"/>
        <v/>
      </c>
      <c r="P132" s="2">
        <v>122</v>
      </c>
      <c r="Q132" s="8" t="str">
        <f t="shared" si="14"/>
        <v/>
      </c>
      <c r="R132" s="9" t="str">
        <f t="shared" si="15"/>
        <v/>
      </c>
      <c r="S132" s="10" t="str" cm="1">
        <f t="array" ref="S132">IFERROR(_FV(Q132,"Price"), "")</f>
        <v/>
      </c>
      <c r="T132" s="10" t="str">
        <f t="shared" si="16"/>
        <v/>
      </c>
      <c r="U132" s="10" t="str">
        <f t="shared" si="17"/>
        <v/>
      </c>
    </row>
    <row r="133" spans="1:21" x14ac:dyDescent="0.25">
      <c r="A133" s="4">
        <v>123</v>
      </c>
      <c r="B133" s="19"/>
      <c r="C133" s="20"/>
      <c r="D133" s="23"/>
      <c r="E133" s="20"/>
      <c r="F133" s="20"/>
      <c r="G133" s="20"/>
      <c r="H133" s="23"/>
      <c r="I133" s="15" t="str">
        <f t="shared" si="9"/>
        <v/>
      </c>
      <c r="J133" s="4">
        <v>123</v>
      </c>
      <c r="K133" s="5" t="str">
        <f t="shared" si="10"/>
        <v/>
      </c>
      <c r="L133" s="6" t="str">
        <f t="shared" si="11"/>
        <v/>
      </c>
      <c r="M133" s="7" t="str" cm="1">
        <f t="array" ref="M133">IFERROR(_FV(K133,"Price"), "")</f>
        <v/>
      </c>
      <c r="N133" s="6" t="str">
        <f t="shared" si="12"/>
        <v/>
      </c>
      <c r="O133" s="7" t="str">
        <f t="shared" si="13"/>
        <v/>
      </c>
      <c r="P133" s="4">
        <v>123</v>
      </c>
      <c r="Q133" s="5" t="str">
        <f t="shared" si="14"/>
        <v/>
      </c>
      <c r="R133" s="6" t="str">
        <f t="shared" si="15"/>
        <v/>
      </c>
      <c r="S133" s="7" t="str" cm="1">
        <f t="array" ref="S133">IFERROR(_FV(Q133,"Price"), "")</f>
        <v/>
      </c>
      <c r="T133" s="7" t="str">
        <f t="shared" si="16"/>
        <v/>
      </c>
      <c r="U133" s="7" t="str">
        <f t="shared" si="17"/>
        <v/>
      </c>
    </row>
    <row r="134" spans="1:21" x14ac:dyDescent="0.25">
      <c r="A134" s="2">
        <v>124</v>
      </c>
      <c r="B134" s="21"/>
      <c r="C134" s="22"/>
      <c r="D134" s="24"/>
      <c r="E134" s="22"/>
      <c r="F134" s="22"/>
      <c r="G134" s="22"/>
      <c r="H134" s="24"/>
      <c r="I134" s="16" t="str">
        <f t="shared" si="9"/>
        <v/>
      </c>
      <c r="J134" s="2">
        <v>124</v>
      </c>
      <c r="K134" s="8" t="str">
        <f t="shared" si="10"/>
        <v/>
      </c>
      <c r="L134" s="9" t="str">
        <f t="shared" si="11"/>
        <v/>
      </c>
      <c r="M134" s="10" t="str" cm="1">
        <f t="array" ref="M134">IFERROR(_FV(K134,"Price"), "")</f>
        <v/>
      </c>
      <c r="N134" s="9" t="str">
        <f t="shared" si="12"/>
        <v/>
      </c>
      <c r="O134" s="10" t="str">
        <f t="shared" si="13"/>
        <v/>
      </c>
      <c r="P134" s="2">
        <v>124</v>
      </c>
      <c r="Q134" s="8" t="str">
        <f t="shared" si="14"/>
        <v/>
      </c>
      <c r="R134" s="9" t="str">
        <f t="shared" si="15"/>
        <v/>
      </c>
      <c r="S134" s="10" t="str" cm="1">
        <f t="array" ref="S134">IFERROR(_FV(Q134,"Price"), "")</f>
        <v/>
      </c>
      <c r="T134" s="10" t="str">
        <f t="shared" si="16"/>
        <v/>
      </c>
      <c r="U134" s="10" t="str">
        <f t="shared" si="17"/>
        <v/>
      </c>
    </row>
    <row r="135" spans="1:21" x14ac:dyDescent="0.25">
      <c r="A135" s="4">
        <v>125</v>
      </c>
      <c r="B135" s="19"/>
      <c r="C135" s="20"/>
      <c r="D135" s="23"/>
      <c r="E135" s="20"/>
      <c r="F135" s="20"/>
      <c r="G135" s="20"/>
      <c r="H135" s="23"/>
      <c r="I135" s="15" t="str">
        <f t="shared" si="9"/>
        <v/>
      </c>
      <c r="J135" s="4">
        <v>125</v>
      </c>
      <c r="K135" s="5" t="str">
        <f t="shared" si="10"/>
        <v/>
      </c>
      <c r="L135" s="6" t="str">
        <f t="shared" si="11"/>
        <v/>
      </c>
      <c r="M135" s="7" t="str" cm="1">
        <f t="array" ref="M135">IFERROR(_FV(K135,"Price"), "")</f>
        <v/>
      </c>
      <c r="N135" s="6" t="str">
        <f t="shared" si="12"/>
        <v/>
      </c>
      <c r="O135" s="7" t="str">
        <f t="shared" si="13"/>
        <v/>
      </c>
      <c r="P135" s="4">
        <v>125</v>
      </c>
      <c r="Q135" s="5" t="str">
        <f t="shared" si="14"/>
        <v/>
      </c>
      <c r="R135" s="6" t="str">
        <f t="shared" si="15"/>
        <v/>
      </c>
      <c r="S135" s="7" t="str" cm="1">
        <f t="array" ref="S135">IFERROR(_FV(Q135,"Price"), "")</f>
        <v/>
      </c>
      <c r="T135" s="7" t="str">
        <f t="shared" si="16"/>
        <v/>
      </c>
      <c r="U135" s="7" t="str">
        <f t="shared" si="17"/>
        <v/>
      </c>
    </row>
    <row r="136" spans="1:21" x14ac:dyDescent="0.25">
      <c r="A136" s="2">
        <v>126</v>
      </c>
      <c r="B136" s="21"/>
      <c r="C136" s="22"/>
      <c r="D136" s="24"/>
      <c r="E136" s="22"/>
      <c r="F136" s="22"/>
      <c r="G136" s="22"/>
      <c r="H136" s="24"/>
      <c r="I136" s="16" t="str">
        <f t="shared" si="9"/>
        <v/>
      </c>
      <c r="J136" s="2">
        <v>126</v>
      </c>
      <c r="K136" s="8" t="str">
        <f t="shared" si="10"/>
        <v/>
      </c>
      <c r="L136" s="9" t="str">
        <f t="shared" si="11"/>
        <v/>
      </c>
      <c r="M136" s="10" t="str" cm="1">
        <f t="array" ref="M136">IFERROR(_FV(K136,"Price"), "")</f>
        <v/>
      </c>
      <c r="N136" s="9" t="str">
        <f t="shared" si="12"/>
        <v/>
      </c>
      <c r="O136" s="10" t="str">
        <f t="shared" si="13"/>
        <v/>
      </c>
      <c r="P136" s="2">
        <v>126</v>
      </c>
      <c r="Q136" s="8" t="str">
        <f t="shared" si="14"/>
        <v/>
      </c>
      <c r="R136" s="9" t="str">
        <f t="shared" si="15"/>
        <v/>
      </c>
      <c r="S136" s="10" t="str" cm="1">
        <f t="array" ref="S136">IFERROR(_FV(Q136,"Price"), "")</f>
        <v/>
      </c>
      <c r="T136" s="10" t="str">
        <f t="shared" si="16"/>
        <v/>
      </c>
      <c r="U136" s="10" t="str">
        <f t="shared" si="17"/>
        <v/>
      </c>
    </row>
    <row r="137" spans="1:21" x14ac:dyDescent="0.25">
      <c r="A137" s="4">
        <v>127</v>
      </c>
      <c r="B137" s="19"/>
      <c r="C137" s="20"/>
      <c r="D137" s="23"/>
      <c r="E137" s="20"/>
      <c r="F137" s="20"/>
      <c r="G137" s="20"/>
      <c r="H137" s="23"/>
      <c r="I137" s="15" t="str">
        <f t="shared" si="9"/>
        <v/>
      </c>
      <c r="J137" s="4">
        <v>127</v>
      </c>
      <c r="K137" s="5" t="str">
        <f t="shared" si="10"/>
        <v/>
      </c>
      <c r="L137" s="6" t="str">
        <f t="shared" si="11"/>
        <v/>
      </c>
      <c r="M137" s="7" t="str" cm="1">
        <f t="array" ref="M137">IFERROR(_FV(K137,"Price"), "")</f>
        <v/>
      </c>
      <c r="N137" s="6" t="str">
        <f t="shared" si="12"/>
        <v/>
      </c>
      <c r="O137" s="7" t="str">
        <f t="shared" si="13"/>
        <v/>
      </c>
      <c r="P137" s="4">
        <v>127</v>
      </c>
      <c r="Q137" s="5" t="str">
        <f t="shared" si="14"/>
        <v/>
      </c>
      <c r="R137" s="6" t="str">
        <f t="shared" si="15"/>
        <v/>
      </c>
      <c r="S137" s="7" t="str" cm="1">
        <f t="array" ref="S137">IFERROR(_FV(Q137,"Price"), "")</f>
        <v/>
      </c>
      <c r="T137" s="7" t="str">
        <f t="shared" si="16"/>
        <v/>
      </c>
      <c r="U137" s="7" t="str">
        <f t="shared" si="17"/>
        <v/>
      </c>
    </row>
    <row r="138" spans="1:21" x14ac:dyDescent="0.25">
      <c r="A138" s="2">
        <v>128</v>
      </c>
      <c r="B138" s="21"/>
      <c r="C138" s="22"/>
      <c r="D138" s="24"/>
      <c r="E138" s="22"/>
      <c r="F138" s="22"/>
      <c r="G138" s="22"/>
      <c r="H138" s="24"/>
      <c r="I138" s="16" t="str">
        <f t="shared" si="9"/>
        <v/>
      </c>
      <c r="J138" s="2">
        <v>128</v>
      </c>
      <c r="K138" s="8" t="str">
        <f t="shared" si="10"/>
        <v/>
      </c>
      <c r="L138" s="9" t="str">
        <f t="shared" si="11"/>
        <v/>
      </c>
      <c r="M138" s="10" t="str" cm="1">
        <f t="array" ref="M138">IFERROR(_FV(K138,"Price"), "")</f>
        <v/>
      </c>
      <c r="N138" s="9" t="str">
        <f t="shared" si="12"/>
        <v/>
      </c>
      <c r="O138" s="10" t="str">
        <f t="shared" si="13"/>
        <v/>
      </c>
      <c r="P138" s="2">
        <v>128</v>
      </c>
      <c r="Q138" s="8" t="str">
        <f t="shared" si="14"/>
        <v/>
      </c>
      <c r="R138" s="9" t="str">
        <f t="shared" si="15"/>
        <v/>
      </c>
      <c r="S138" s="10" t="str" cm="1">
        <f t="array" ref="S138">IFERROR(_FV(Q138,"Price"), "")</f>
        <v/>
      </c>
      <c r="T138" s="10" t="str">
        <f t="shared" si="16"/>
        <v/>
      </c>
      <c r="U138" s="10" t="str">
        <f t="shared" si="17"/>
        <v/>
      </c>
    </row>
    <row r="139" spans="1:21" x14ac:dyDescent="0.25">
      <c r="A139" s="4">
        <v>129</v>
      </c>
      <c r="B139" s="19"/>
      <c r="C139" s="20"/>
      <c r="D139" s="23"/>
      <c r="E139" s="20"/>
      <c r="F139" s="20"/>
      <c r="G139" s="20"/>
      <c r="H139" s="23"/>
      <c r="I139" s="15" t="str">
        <f t="shared" si="9"/>
        <v/>
      </c>
      <c r="J139" s="4">
        <v>129</v>
      </c>
      <c r="K139" s="5" t="str">
        <f t="shared" si="10"/>
        <v/>
      </c>
      <c r="L139" s="6" t="str">
        <f t="shared" si="11"/>
        <v/>
      </c>
      <c r="M139" s="7" t="str" cm="1">
        <f t="array" ref="M139">IFERROR(_FV(K139,"Price"), "")</f>
        <v/>
      </c>
      <c r="N139" s="6" t="str">
        <f t="shared" si="12"/>
        <v/>
      </c>
      <c r="O139" s="7" t="str">
        <f t="shared" si="13"/>
        <v/>
      </c>
      <c r="P139" s="4">
        <v>129</v>
      </c>
      <c r="Q139" s="5" t="str">
        <f t="shared" si="14"/>
        <v/>
      </c>
      <c r="R139" s="6" t="str">
        <f t="shared" si="15"/>
        <v/>
      </c>
      <c r="S139" s="7" t="str" cm="1">
        <f t="array" ref="S139">IFERROR(_FV(Q139,"Price"), "")</f>
        <v/>
      </c>
      <c r="T139" s="7" t="str">
        <f t="shared" si="16"/>
        <v/>
      </c>
      <c r="U139" s="7" t="str">
        <f t="shared" si="17"/>
        <v/>
      </c>
    </row>
    <row r="140" spans="1:21" x14ac:dyDescent="0.25">
      <c r="A140" s="2">
        <v>130</v>
      </c>
      <c r="B140" s="21"/>
      <c r="C140" s="22"/>
      <c r="D140" s="24"/>
      <c r="E140" s="22"/>
      <c r="F140" s="22"/>
      <c r="G140" s="22"/>
      <c r="H140" s="24"/>
      <c r="I140" s="16" t="str">
        <f t="shared" ref="I140:I203" si="18">IF((((F140-G140)*C140)*100)=0,"",(((F140-G140)*C140)*100))</f>
        <v/>
      </c>
      <c r="J140" s="2">
        <v>130</v>
      </c>
      <c r="K140" s="8" t="str">
        <f t="shared" ref="K140:K203" si="19">IF(OR(H140="Assigned Open", H140="Assigned Closed"),B140,"")</f>
        <v/>
      </c>
      <c r="L140" s="9" t="str">
        <f t="shared" ref="L140:L203" si="20">IF(OR(H140="Assigned Open", H140="Assigned Closed"),C140*100,"")</f>
        <v/>
      </c>
      <c r="M140" s="10" t="str" cm="1">
        <f t="array" ref="M140">IFERROR(_FV(K140,"Price"), "")</f>
        <v/>
      </c>
      <c r="N140" s="9" t="str">
        <f t="shared" ref="N140:N203" si="21">IF(OR(H140="Assigned Open", H140="Assigned Closed"),E140,"")</f>
        <v/>
      </c>
      <c r="O140" s="10" t="str">
        <f t="shared" ref="O140:O203" si="22">IF(OR(H140="Assigned Open", H140="Assigned Closed"),(N140*L140)*-1,"")</f>
        <v/>
      </c>
      <c r="P140" s="2">
        <v>130</v>
      </c>
      <c r="Q140" s="8" t="str">
        <f t="shared" ref="Q140:Q203" si="23">IF(H140="Exercised", B140, "")</f>
        <v/>
      </c>
      <c r="R140" s="9" t="str">
        <f t="shared" ref="R140:R203" si="24">IF(H140="Exercised", (C140*100)*-1, "")</f>
        <v/>
      </c>
      <c r="S140" s="10" t="str" cm="1">
        <f t="array" ref="S140">IFERROR(_FV(Q140,"Price"), "")</f>
        <v/>
      </c>
      <c r="T140" s="10" t="str">
        <f t="shared" ref="T140:T203" si="25">IF(H140="Exercised", E140, "")</f>
        <v/>
      </c>
      <c r="U140" s="10" t="str">
        <f t="shared" ref="U140:U203" si="26">IF(H140="Exercised",(T140*R140)*-1, "")</f>
        <v/>
      </c>
    </row>
    <row r="141" spans="1:21" x14ac:dyDescent="0.25">
      <c r="A141" s="4">
        <v>131</v>
      </c>
      <c r="B141" s="19"/>
      <c r="C141" s="20"/>
      <c r="D141" s="23"/>
      <c r="E141" s="20"/>
      <c r="F141" s="20"/>
      <c r="G141" s="20"/>
      <c r="H141" s="23"/>
      <c r="I141" s="15" t="str">
        <f t="shared" si="18"/>
        <v/>
      </c>
      <c r="J141" s="4">
        <v>131</v>
      </c>
      <c r="K141" s="5" t="str">
        <f t="shared" si="19"/>
        <v/>
      </c>
      <c r="L141" s="6" t="str">
        <f t="shared" si="20"/>
        <v/>
      </c>
      <c r="M141" s="7" t="str" cm="1">
        <f t="array" ref="M141">IFERROR(_FV(K141,"Price"), "")</f>
        <v/>
      </c>
      <c r="N141" s="6" t="str">
        <f t="shared" si="21"/>
        <v/>
      </c>
      <c r="O141" s="7" t="str">
        <f t="shared" si="22"/>
        <v/>
      </c>
      <c r="P141" s="4">
        <v>131</v>
      </c>
      <c r="Q141" s="5" t="str">
        <f t="shared" si="23"/>
        <v/>
      </c>
      <c r="R141" s="6" t="str">
        <f t="shared" si="24"/>
        <v/>
      </c>
      <c r="S141" s="7" t="str" cm="1">
        <f t="array" ref="S141">IFERROR(_FV(Q141,"Price"), "")</f>
        <v/>
      </c>
      <c r="T141" s="7" t="str">
        <f t="shared" si="25"/>
        <v/>
      </c>
      <c r="U141" s="7" t="str">
        <f t="shared" si="26"/>
        <v/>
      </c>
    </row>
    <row r="142" spans="1:21" x14ac:dyDescent="0.25">
      <c r="A142" s="2">
        <v>132</v>
      </c>
      <c r="B142" s="21"/>
      <c r="C142" s="22"/>
      <c r="D142" s="24"/>
      <c r="E142" s="22"/>
      <c r="F142" s="22"/>
      <c r="G142" s="22"/>
      <c r="H142" s="24"/>
      <c r="I142" s="16" t="str">
        <f t="shared" si="18"/>
        <v/>
      </c>
      <c r="J142" s="2">
        <v>132</v>
      </c>
      <c r="K142" s="8" t="str">
        <f t="shared" si="19"/>
        <v/>
      </c>
      <c r="L142" s="9" t="str">
        <f t="shared" si="20"/>
        <v/>
      </c>
      <c r="M142" s="10" t="str" cm="1">
        <f t="array" ref="M142">IFERROR(_FV(K142,"Price"), "")</f>
        <v/>
      </c>
      <c r="N142" s="9" t="str">
        <f t="shared" si="21"/>
        <v/>
      </c>
      <c r="O142" s="10" t="str">
        <f t="shared" si="22"/>
        <v/>
      </c>
      <c r="P142" s="2">
        <v>132</v>
      </c>
      <c r="Q142" s="8" t="str">
        <f t="shared" si="23"/>
        <v/>
      </c>
      <c r="R142" s="9" t="str">
        <f t="shared" si="24"/>
        <v/>
      </c>
      <c r="S142" s="10" t="str" cm="1">
        <f t="array" ref="S142">IFERROR(_FV(Q142,"Price"), "")</f>
        <v/>
      </c>
      <c r="T142" s="10" t="str">
        <f t="shared" si="25"/>
        <v/>
      </c>
      <c r="U142" s="10" t="str">
        <f t="shared" si="26"/>
        <v/>
      </c>
    </row>
    <row r="143" spans="1:21" x14ac:dyDescent="0.25">
      <c r="A143" s="4">
        <v>133</v>
      </c>
      <c r="B143" s="19"/>
      <c r="C143" s="20"/>
      <c r="D143" s="23"/>
      <c r="E143" s="20"/>
      <c r="F143" s="20"/>
      <c r="G143" s="20"/>
      <c r="H143" s="23"/>
      <c r="I143" s="15" t="str">
        <f t="shared" si="18"/>
        <v/>
      </c>
      <c r="J143" s="4">
        <v>133</v>
      </c>
      <c r="K143" s="5" t="str">
        <f t="shared" si="19"/>
        <v/>
      </c>
      <c r="L143" s="6" t="str">
        <f t="shared" si="20"/>
        <v/>
      </c>
      <c r="M143" s="7" t="str" cm="1">
        <f t="array" ref="M143">IFERROR(_FV(K143,"Price"), "")</f>
        <v/>
      </c>
      <c r="N143" s="6" t="str">
        <f t="shared" si="21"/>
        <v/>
      </c>
      <c r="O143" s="7" t="str">
        <f t="shared" si="22"/>
        <v/>
      </c>
      <c r="P143" s="4">
        <v>133</v>
      </c>
      <c r="Q143" s="5" t="str">
        <f t="shared" si="23"/>
        <v/>
      </c>
      <c r="R143" s="6" t="str">
        <f t="shared" si="24"/>
        <v/>
      </c>
      <c r="S143" s="7" t="str" cm="1">
        <f t="array" ref="S143">IFERROR(_FV(Q143,"Price"), "")</f>
        <v/>
      </c>
      <c r="T143" s="7" t="str">
        <f t="shared" si="25"/>
        <v/>
      </c>
      <c r="U143" s="7" t="str">
        <f t="shared" si="26"/>
        <v/>
      </c>
    </row>
    <row r="144" spans="1:21" x14ac:dyDescent="0.25">
      <c r="A144" s="2">
        <v>134</v>
      </c>
      <c r="B144" s="21"/>
      <c r="C144" s="22"/>
      <c r="D144" s="24"/>
      <c r="E144" s="22"/>
      <c r="F144" s="22"/>
      <c r="G144" s="22"/>
      <c r="H144" s="24"/>
      <c r="I144" s="16" t="str">
        <f t="shared" si="18"/>
        <v/>
      </c>
      <c r="J144" s="2">
        <v>134</v>
      </c>
      <c r="K144" s="8" t="str">
        <f t="shared" si="19"/>
        <v/>
      </c>
      <c r="L144" s="9" t="str">
        <f t="shared" si="20"/>
        <v/>
      </c>
      <c r="M144" s="10" t="str" cm="1">
        <f t="array" ref="M144">IFERROR(_FV(K144,"Price"), "")</f>
        <v/>
      </c>
      <c r="N144" s="9" t="str">
        <f t="shared" si="21"/>
        <v/>
      </c>
      <c r="O144" s="10" t="str">
        <f t="shared" si="22"/>
        <v/>
      </c>
      <c r="P144" s="2">
        <v>134</v>
      </c>
      <c r="Q144" s="8" t="str">
        <f t="shared" si="23"/>
        <v/>
      </c>
      <c r="R144" s="9" t="str">
        <f t="shared" si="24"/>
        <v/>
      </c>
      <c r="S144" s="10" t="str" cm="1">
        <f t="array" ref="S144">IFERROR(_FV(Q144,"Price"), "")</f>
        <v/>
      </c>
      <c r="T144" s="10" t="str">
        <f t="shared" si="25"/>
        <v/>
      </c>
      <c r="U144" s="10" t="str">
        <f t="shared" si="26"/>
        <v/>
      </c>
    </row>
    <row r="145" spans="1:21" x14ac:dyDescent="0.25">
      <c r="A145" s="4">
        <v>135</v>
      </c>
      <c r="B145" s="19"/>
      <c r="C145" s="20"/>
      <c r="D145" s="23"/>
      <c r="E145" s="20"/>
      <c r="F145" s="20"/>
      <c r="G145" s="20"/>
      <c r="H145" s="23"/>
      <c r="I145" s="15" t="str">
        <f t="shared" si="18"/>
        <v/>
      </c>
      <c r="J145" s="4">
        <v>135</v>
      </c>
      <c r="K145" s="5" t="str">
        <f t="shared" si="19"/>
        <v/>
      </c>
      <c r="L145" s="6" t="str">
        <f t="shared" si="20"/>
        <v/>
      </c>
      <c r="M145" s="7" t="str" cm="1">
        <f t="array" ref="M145">IFERROR(_FV(K145,"Price"), "")</f>
        <v/>
      </c>
      <c r="N145" s="6" t="str">
        <f t="shared" si="21"/>
        <v/>
      </c>
      <c r="O145" s="7" t="str">
        <f t="shared" si="22"/>
        <v/>
      </c>
      <c r="P145" s="4">
        <v>135</v>
      </c>
      <c r="Q145" s="5" t="str">
        <f t="shared" si="23"/>
        <v/>
      </c>
      <c r="R145" s="6" t="str">
        <f t="shared" si="24"/>
        <v/>
      </c>
      <c r="S145" s="7" t="str" cm="1">
        <f t="array" ref="S145">IFERROR(_FV(Q145,"Price"), "")</f>
        <v/>
      </c>
      <c r="T145" s="7" t="str">
        <f t="shared" si="25"/>
        <v/>
      </c>
      <c r="U145" s="7" t="str">
        <f t="shared" si="26"/>
        <v/>
      </c>
    </row>
    <row r="146" spans="1:21" x14ac:dyDescent="0.25">
      <c r="A146" s="2">
        <v>136</v>
      </c>
      <c r="B146" s="21"/>
      <c r="C146" s="22"/>
      <c r="D146" s="24"/>
      <c r="E146" s="22"/>
      <c r="F146" s="22"/>
      <c r="G146" s="22"/>
      <c r="H146" s="24"/>
      <c r="I146" s="16" t="str">
        <f t="shared" si="18"/>
        <v/>
      </c>
      <c r="J146" s="2">
        <v>136</v>
      </c>
      <c r="K146" s="8" t="str">
        <f t="shared" si="19"/>
        <v/>
      </c>
      <c r="L146" s="9" t="str">
        <f t="shared" si="20"/>
        <v/>
      </c>
      <c r="M146" s="10" t="str" cm="1">
        <f t="array" ref="M146">IFERROR(_FV(K146,"Price"), "")</f>
        <v/>
      </c>
      <c r="N146" s="9" t="str">
        <f t="shared" si="21"/>
        <v/>
      </c>
      <c r="O146" s="10" t="str">
        <f t="shared" si="22"/>
        <v/>
      </c>
      <c r="P146" s="2">
        <v>136</v>
      </c>
      <c r="Q146" s="8" t="str">
        <f t="shared" si="23"/>
        <v/>
      </c>
      <c r="R146" s="9" t="str">
        <f t="shared" si="24"/>
        <v/>
      </c>
      <c r="S146" s="10" t="str" cm="1">
        <f t="array" ref="S146">IFERROR(_FV(Q146,"Price"), "")</f>
        <v/>
      </c>
      <c r="T146" s="10" t="str">
        <f t="shared" si="25"/>
        <v/>
      </c>
      <c r="U146" s="10" t="str">
        <f t="shared" si="26"/>
        <v/>
      </c>
    </row>
    <row r="147" spans="1:21" x14ac:dyDescent="0.25">
      <c r="A147" s="4">
        <v>137</v>
      </c>
      <c r="B147" s="19"/>
      <c r="C147" s="20"/>
      <c r="D147" s="23"/>
      <c r="E147" s="20"/>
      <c r="F147" s="20"/>
      <c r="G147" s="20"/>
      <c r="H147" s="23"/>
      <c r="I147" s="15" t="str">
        <f t="shared" si="18"/>
        <v/>
      </c>
      <c r="J147" s="4">
        <v>137</v>
      </c>
      <c r="K147" s="5" t="str">
        <f t="shared" si="19"/>
        <v/>
      </c>
      <c r="L147" s="6" t="str">
        <f t="shared" si="20"/>
        <v/>
      </c>
      <c r="M147" s="7" t="str" cm="1">
        <f t="array" ref="M147">IFERROR(_FV(K147,"Price"), "")</f>
        <v/>
      </c>
      <c r="N147" s="6" t="str">
        <f t="shared" si="21"/>
        <v/>
      </c>
      <c r="O147" s="7" t="str">
        <f t="shared" si="22"/>
        <v/>
      </c>
      <c r="P147" s="4">
        <v>137</v>
      </c>
      <c r="Q147" s="5" t="str">
        <f t="shared" si="23"/>
        <v/>
      </c>
      <c r="R147" s="6" t="str">
        <f t="shared" si="24"/>
        <v/>
      </c>
      <c r="S147" s="7" t="str" cm="1">
        <f t="array" ref="S147">IFERROR(_FV(Q147,"Price"), "")</f>
        <v/>
      </c>
      <c r="T147" s="7" t="str">
        <f t="shared" si="25"/>
        <v/>
      </c>
      <c r="U147" s="7" t="str">
        <f t="shared" si="26"/>
        <v/>
      </c>
    </row>
    <row r="148" spans="1:21" x14ac:dyDescent="0.25">
      <c r="A148" s="2">
        <v>138</v>
      </c>
      <c r="B148" s="21"/>
      <c r="C148" s="22"/>
      <c r="D148" s="24"/>
      <c r="E148" s="22"/>
      <c r="F148" s="22"/>
      <c r="G148" s="22"/>
      <c r="H148" s="24"/>
      <c r="I148" s="16" t="str">
        <f t="shared" si="18"/>
        <v/>
      </c>
      <c r="J148" s="2">
        <v>138</v>
      </c>
      <c r="K148" s="8" t="str">
        <f t="shared" si="19"/>
        <v/>
      </c>
      <c r="L148" s="9" t="str">
        <f t="shared" si="20"/>
        <v/>
      </c>
      <c r="M148" s="10" t="str" cm="1">
        <f t="array" ref="M148">IFERROR(_FV(K148,"Price"), "")</f>
        <v/>
      </c>
      <c r="N148" s="9" t="str">
        <f t="shared" si="21"/>
        <v/>
      </c>
      <c r="O148" s="10" t="str">
        <f t="shared" si="22"/>
        <v/>
      </c>
      <c r="P148" s="2">
        <v>138</v>
      </c>
      <c r="Q148" s="8" t="str">
        <f t="shared" si="23"/>
        <v/>
      </c>
      <c r="R148" s="9" t="str">
        <f t="shared" si="24"/>
        <v/>
      </c>
      <c r="S148" s="10" t="str" cm="1">
        <f t="array" ref="S148">IFERROR(_FV(Q148,"Price"), "")</f>
        <v/>
      </c>
      <c r="T148" s="10" t="str">
        <f t="shared" si="25"/>
        <v/>
      </c>
      <c r="U148" s="10" t="str">
        <f t="shared" si="26"/>
        <v/>
      </c>
    </row>
    <row r="149" spans="1:21" x14ac:dyDescent="0.25">
      <c r="A149" s="4">
        <v>139</v>
      </c>
      <c r="B149" s="19"/>
      <c r="C149" s="20"/>
      <c r="D149" s="23"/>
      <c r="E149" s="20"/>
      <c r="F149" s="20"/>
      <c r="G149" s="20"/>
      <c r="H149" s="23"/>
      <c r="I149" s="15" t="str">
        <f t="shared" si="18"/>
        <v/>
      </c>
      <c r="J149" s="4">
        <v>139</v>
      </c>
      <c r="K149" s="5" t="str">
        <f t="shared" si="19"/>
        <v/>
      </c>
      <c r="L149" s="6" t="str">
        <f t="shared" si="20"/>
        <v/>
      </c>
      <c r="M149" s="7" t="str" cm="1">
        <f t="array" ref="M149">IFERROR(_FV(K149,"Price"), "")</f>
        <v/>
      </c>
      <c r="N149" s="6" t="str">
        <f t="shared" si="21"/>
        <v/>
      </c>
      <c r="O149" s="7" t="str">
        <f t="shared" si="22"/>
        <v/>
      </c>
      <c r="P149" s="4">
        <v>139</v>
      </c>
      <c r="Q149" s="5" t="str">
        <f t="shared" si="23"/>
        <v/>
      </c>
      <c r="R149" s="6" t="str">
        <f t="shared" si="24"/>
        <v/>
      </c>
      <c r="S149" s="7" t="str" cm="1">
        <f t="array" ref="S149">IFERROR(_FV(Q149,"Price"), "")</f>
        <v/>
      </c>
      <c r="T149" s="7" t="str">
        <f t="shared" si="25"/>
        <v/>
      </c>
      <c r="U149" s="7" t="str">
        <f t="shared" si="26"/>
        <v/>
      </c>
    </row>
    <row r="150" spans="1:21" x14ac:dyDescent="0.25">
      <c r="A150" s="2">
        <v>140</v>
      </c>
      <c r="B150" s="21"/>
      <c r="C150" s="22"/>
      <c r="D150" s="24"/>
      <c r="E150" s="22"/>
      <c r="F150" s="22"/>
      <c r="G150" s="22"/>
      <c r="H150" s="24"/>
      <c r="I150" s="16" t="str">
        <f t="shared" si="18"/>
        <v/>
      </c>
      <c r="J150" s="2">
        <v>140</v>
      </c>
      <c r="K150" s="8" t="str">
        <f t="shared" si="19"/>
        <v/>
      </c>
      <c r="L150" s="9" t="str">
        <f t="shared" si="20"/>
        <v/>
      </c>
      <c r="M150" s="10" t="str" cm="1">
        <f t="array" ref="M150">IFERROR(_FV(K150,"Price"), "")</f>
        <v/>
      </c>
      <c r="N150" s="9" t="str">
        <f t="shared" si="21"/>
        <v/>
      </c>
      <c r="O150" s="10" t="str">
        <f t="shared" si="22"/>
        <v/>
      </c>
      <c r="P150" s="2">
        <v>140</v>
      </c>
      <c r="Q150" s="8" t="str">
        <f t="shared" si="23"/>
        <v/>
      </c>
      <c r="R150" s="9" t="str">
        <f t="shared" si="24"/>
        <v/>
      </c>
      <c r="S150" s="10" t="str" cm="1">
        <f t="array" ref="S150">IFERROR(_FV(Q150,"Price"), "")</f>
        <v/>
      </c>
      <c r="T150" s="10" t="str">
        <f t="shared" si="25"/>
        <v/>
      </c>
      <c r="U150" s="10" t="str">
        <f t="shared" si="26"/>
        <v/>
      </c>
    </row>
    <row r="151" spans="1:21" x14ac:dyDescent="0.25">
      <c r="A151" s="4">
        <v>141</v>
      </c>
      <c r="B151" s="19"/>
      <c r="C151" s="20"/>
      <c r="D151" s="23"/>
      <c r="E151" s="20"/>
      <c r="F151" s="20"/>
      <c r="G151" s="20"/>
      <c r="H151" s="23"/>
      <c r="I151" s="15" t="str">
        <f t="shared" si="18"/>
        <v/>
      </c>
      <c r="J151" s="4">
        <v>141</v>
      </c>
      <c r="K151" s="5" t="str">
        <f t="shared" si="19"/>
        <v/>
      </c>
      <c r="L151" s="6" t="str">
        <f t="shared" si="20"/>
        <v/>
      </c>
      <c r="M151" s="7" t="str" cm="1">
        <f t="array" ref="M151">IFERROR(_FV(K151,"Price"), "")</f>
        <v/>
      </c>
      <c r="N151" s="6" t="str">
        <f t="shared" si="21"/>
        <v/>
      </c>
      <c r="O151" s="7" t="str">
        <f t="shared" si="22"/>
        <v/>
      </c>
      <c r="P151" s="4">
        <v>141</v>
      </c>
      <c r="Q151" s="5" t="str">
        <f t="shared" si="23"/>
        <v/>
      </c>
      <c r="R151" s="6" t="str">
        <f t="shared" si="24"/>
        <v/>
      </c>
      <c r="S151" s="7" t="str" cm="1">
        <f t="array" ref="S151">IFERROR(_FV(Q151,"Price"), "")</f>
        <v/>
      </c>
      <c r="T151" s="7" t="str">
        <f t="shared" si="25"/>
        <v/>
      </c>
      <c r="U151" s="7" t="str">
        <f t="shared" si="26"/>
        <v/>
      </c>
    </row>
    <row r="152" spans="1:21" x14ac:dyDescent="0.25">
      <c r="A152" s="2">
        <v>142</v>
      </c>
      <c r="B152" s="21"/>
      <c r="C152" s="22"/>
      <c r="D152" s="24"/>
      <c r="E152" s="22"/>
      <c r="F152" s="22"/>
      <c r="G152" s="22"/>
      <c r="H152" s="24"/>
      <c r="I152" s="16" t="str">
        <f t="shared" si="18"/>
        <v/>
      </c>
      <c r="J152" s="2">
        <v>142</v>
      </c>
      <c r="K152" s="8" t="str">
        <f t="shared" si="19"/>
        <v/>
      </c>
      <c r="L152" s="9" t="str">
        <f t="shared" si="20"/>
        <v/>
      </c>
      <c r="M152" s="10" t="str" cm="1">
        <f t="array" ref="M152">IFERROR(_FV(K152,"Price"), "")</f>
        <v/>
      </c>
      <c r="N152" s="9" t="str">
        <f t="shared" si="21"/>
        <v/>
      </c>
      <c r="O152" s="10" t="str">
        <f t="shared" si="22"/>
        <v/>
      </c>
      <c r="P152" s="2">
        <v>142</v>
      </c>
      <c r="Q152" s="8" t="str">
        <f t="shared" si="23"/>
        <v/>
      </c>
      <c r="R152" s="9" t="str">
        <f t="shared" si="24"/>
        <v/>
      </c>
      <c r="S152" s="10" t="str" cm="1">
        <f t="array" ref="S152">IFERROR(_FV(Q152,"Price"), "")</f>
        <v/>
      </c>
      <c r="T152" s="10" t="str">
        <f t="shared" si="25"/>
        <v/>
      </c>
      <c r="U152" s="10" t="str">
        <f t="shared" si="26"/>
        <v/>
      </c>
    </row>
    <row r="153" spans="1:21" x14ac:dyDescent="0.25">
      <c r="A153" s="4">
        <v>143</v>
      </c>
      <c r="B153" s="19"/>
      <c r="C153" s="20"/>
      <c r="D153" s="23"/>
      <c r="E153" s="20"/>
      <c r="F153" s="20"/>
      <c r="G153" s="20"/>
      <c r="H153" s="23"/>
      <c r="I153" s="15" t="str">
        <f t="shared" si="18"/>
        <v/>
      </c>
      <c r="J153" s="4">
        <v>143</v>
      </c>
      <c r="K153" s="5" t="str">
        <f t="shared" si="19"/>
        <v/>
      </c>
      <c r="L153" s="6" t="str">
        <f t="shared" si="20"/>
        <v/>
      </c>
      <c r="M153" s="7" t="str" cm="1">
        <f t="array" ref="M153">IFERROR(_FV(K153,"Price"), "")</f>
        <v/>
      </c>
      <c r="N153" s="6" t="str">
        <f t="shared" si="21"/>
        <v/>
      </c>
      <c r="O153" s="7" t="str">
        <f t="shared" si="22"/>
        <v/>
      </c>
      <c r="P153" s="4">
        <v>143</v>
      </c>
      <c r="Q153" s="5" t="str">
        <f t="shared" si="23"/>
        <v/>
      </c>
      <c r="R153" s="6" t="str">
        <f t="shared" si="24"/>
        <v/>
      </c>
      <c r="S153" s="7" t="str" cm="1">
        <f t="array" ref="S153">IFERROR(_FV(Q153,"Price"), "")</f>
        <v/>
      </c>
      <c r="T153" s="7" t="str">
        <f t="shared" si="25"/>
        <v/>
      </c>
      <c r="U153" s="7" t="str">
        <f t="shared" si="26"/>
        <v/>
      </c>
    </row>
    <row r="154" spans="1:21" x14ac:dyDescent="0.25">
      <c r="A154" s="2">
        <v>144</v>
      </c>
      <c r="B154" s="21"/>
      <c r="C154" s="22"/>
      <c r="D154" s="24"/>
      <c r="E154" s="22"/>
      <c r="F154" s="22"/>
      <c r="G154" s="22"/>
      <c r="H154" s="24"/>
      <c r="I154" s="16" t="str">
        <f t="shared" si="18"/>
        <v/>
      </c>
      <c r="J154" s="2">
        <v>144</v>
      </c>
      <c r="K154" s="8" t="str">
        <f t="shared" si="19"/>
        <v/>
      </c>
      <c r="L154" s="9" t="str">
        <f t="shared" si="20"/>
        <v/>
      </c>
      <c r="M154" s="10" t="str" cm="1">
        <f t="array" ref="M154">IFERROR(_FV(K154,"Price"), "")</f>
        <v/>
      </c>
      <c r="N154" s="9" t="str">
        <f t="shared" si="21"/>
        <v/>
      </c>
      <c r="O154" s="10" t="str">
        <f t="shared" si="22"/>
        <v/>
      </c>
      <c r="P154" s="2">
        <v>144</v>
      </c>
      <c r="Q154" s="8" t="str">
        <f t="shared" si="23"/>
        <v/>
      </c>
      <c r="R154" s="9" t="str">
        <f t="shared" si="24"/>
        <v/>
      </c>
      <c r="S154" s="10" t="str" cm="1">
        <f t="array" ref="S154">IFERROR(_FV(Q154,"Price"), "")</f>
        <v/>
      </c>
      <c r="T154" s="10" t="str">
        <f t="shared" si="25"/>
        <v/>
      </c>
      <c r="U154" s="10" t="str">
        <f t="shared" si="26"/>
        <v/>
      </c>
    </row>
    <row r="155" spans="1:21" x14ac:dyDescent="0.25">
      <c r="A155" s="4">
        <v>145</v>
      </c>
      <c r="B155" s="19"/>
      <c r="C155" s="20"/>
      <c r="D155" s="23"/>
      <c r="E155" s="20"/>
      <c r="F155" s="20"/>
      <c r="G155" s="20"/>
      <c r="H155" s="23"/>
      <c r="I155" s="15" t="str">
        <f t="shared" si="18"/>
        <v/>
      </c>
      <c r="J155" s="4">
        <v>145</v>
      </c>
      <c r="K155" s="5" t="str">
        <f t="shared" si="19"/>
        <v/>
      </c>
      <c r="L155" s="6" t="str">
        <f t="shared" si="20"/>
        <v/>
      </c>
      <c r="M155" s="7" t="str" cm="1">
        <f t="array" ref="M155">IFERROR(_FV(K155,"Price"), "")</f>
        <v/>
      </c>
      <c r="N155" s="6" t="str">
        <f t="shared" si="21"/>
        <v/>
      </c>
      <c r="O155" s="7" t="str">
        <f t="shared" si="22"/>
        <v/>
      </c>
      <c r="P155" s="4">
        <v>145</v>
      </c>
      <c r="Q155" s="5" t="str">
        <f t="shared" si="23"/>
        <v/>
      </c>
      <c r="R155" s="6" t="str">
        <f t="shared" si="24"/>
        <v/>
      </c>
      <c r="S155" s="7" t="str" cm="1">
        <f t="array" ref="S155">IFERROR(_FV(Q155,"Price"), "")</f>
        <v/>
      </c>
      <c r="T155" s="7" t="str">
        <f t="shared" si="25"/>
        <v/>
      </c>
      <c r="U155" s="7" t="str">
        <f t="shared" si="26"/>
        <v/>
      </c>
    </row>
    <row r="156" spans="1:21" x14ac:dyDescent="0.25">
      <c r="A156" s="2">
        <v>146</v>
      </c>
      <c r="B156" s="21"/>
      <c r="C156" s="22"/>
      <c r="D156" s="24"/>
      <c r="E156" s="22"/>
      <c r="F156" s="22"/>
      <c r="G156" s="22"/>
      <c r="H156" s="24"/>
      <c r="I156" s="16" t="str">
        <f t="shared" si="18"/>
        <v/>
      </c>
      <c r="J156" s="2">
        <v>146</v>
      </c>
      <c r="K156" s="8" t="str">
        <f t="shared" si="19"/>
        <v/>
      </c>
      <c r="L156" s="9" t="str">
        <f t="shared" si="20"/>
        <v/>
      </c>
      <c r="M156" s="10" t="str" cm="1">
        <f t="array" ref="M156">IFERROR(_FV(K156,"Price"), "")</f>
        <v/>
      </c>
      <c r="N156" s="9" t="str">
        <f t="shared" si="21"/>
        <v/>
      </c>
      <c r="O156" s="10" t="str">
        <f t="shared" si="22"/>
        <v/>
      </c>
      <c r="P156" s="2">
        <v>146</v>
      </c>
      <c r="Q156" s="8" t="str">
        <f t="shared" si="23"/>
        <v/>
      </c>
      <c r="R156" s="9" t="str">
        <f t="shared" si="24"/>
        <v/>
      </c>
      <c r="S156" s="10" t="str" cm="1">
        <f t="array" ref="S156">IFERROR(_FV(Q156,"Price"), "")</f>
        <v/>
      </c>
      <c r="T156" s="10" t="str">
        <f t="shared" si="25"/>
        <v/>
      </c>
      <c r="U156" s="10" t="str">
        <f t="shared" si="26"/>
        <v/>
      </c>
    </row>
    <row r="157" spans="1:21" x14ac:dyDescent="0.25">
      <c r="A157" s="4">
        <v>147</v>
      </c>
      <c r="B157" s="19"/>
      <c r="C157" s="20"/>
      <c r="D157" s="23"/>
      <c r="E157" s="20"/>
      <c r="F157" s="20"/>
      <c r="G157" s="20"/>
      <c r="H157" s="23"/>
      <c r="I157" s="15" t="str">
        <f t="shared" si="18"/>
        <v/>
      </c>
      <c r="J157" s="4">
        <v>147</v>
      </c>
      <c r="K157" s="5" t="str">
        <f t="shared" si="19"/>
        <v/>
      </c>
      <c r="L157" s="6" t="str">
        <f t="shared" si="20"/>
        <v/>
      </c>
      <c r="M157" s="7" t="str" cm="1">
        <f t="array" ref="M157">IFERROR(_FV(K157,"Price"), "")</f>
        <v/>
      </c>
      <c r="N157" s="6" t="str">
        <f t="shared" si="21"/>
        <v/>
      </c>
      <c r="O157" s="7" t="str">
        <f t="shared" si="22"/>
        <v/>
      </c>
      <c r="P157" s="4">
        <v>147</v>
      </c>
      <c r="Q157" s="5" t="str">
        <f t="shared" si="23"/>
        <v/>
      </c>
      <c r="R157" s="6" t="str">
        <f t="shared" si="24"/>
        <v/>
      </c>
      <c r="S157" s="7" t="str" cm="1">
        <f t="array" ref="S157">IFERROR(_FV(Q157,"Price"), "")</f>
        <v/>
      </c>
      <c r="T157" s="7" t="str">
        <f t="shared" si="25"/>
        <v/>
      </c>
      <c r="U157" s="7" t="str">
        <f t="shared" si="26"/>
        <v/>
      </c>
    </row>
    <row r="158" spans="1:21" x14ac:dyDescent="0.25">
      <c r="A158" s="2">
        <v>148</v>
      </c>
      <c r="B158" s="21"/>
      <c r="C158" s="22"/>
      <c r="D158" s="24"/>
      <c r="E158" s="22"/>
      <c r="F158" s="22"/>
      <c r="G158" s="22"/>
      <c r="H158" s="24"/>
      <c r="I158" s="16" t="str">
        <f t="shared" si="18"/>
        <v/>
      </c>
      <c r="J158" s="2">
        <v>148</v>
      </c>
      <c r="K158" s="8" t="str">
        <f t="shared" si="19"/>
        <v/>
      </c>
      <c r="L158" s="9" t="str">
        <f t="shared" si="20"/>
        <v/>
      </c>
      <c r="M158" s="10" t="str" cm="1">
        <f t="array" ref="M158">IFERROR(_FV(K158,"Price"), "")</f>
        <v/>
      </c>
      <c r="N158" s="9" t="str">
        <f t="shared" si="21"/>
        <v/>
      </c>
      <c r="O158" s="10" t="str">
        <f t="shared" si="22"/>
        <v/>
      </c>
      <c r="P158" s="2">
        <v>148</v>
      </c>
      <c r="Q158" s="8" t="str">
        <f t="shared" si="23"/>
        <v/>
      </c>
      <c r="R158" s="9" t="str">
        <f t="shared" si="24"/>
        <v/>
      </c>
      <c r="S158" s="10" t="str" cm="1">
        <f t="array" ref="S158">IFERROR(_FV(Q158,"Price"), "")</f>
        <v/>
      </c>
      <c r="T158" s="10" t="str">
        <f t="shared" si="25"/>
        <v/>
      </c>
      <c r="U158" s="10" t="str">
        <f t="shared" si="26"/>
        <v/>
      </c>
    </row>
    <row r="159" spans="1:21" x14ac:dyDescent="0.25">
      <c r="A159" s="4">
        <v>149</v>
      </c>
      <c r="B159" s="19"/>
      <c r="C159" s="20"/>
      <c r="D159" s="23"/>
      <c r="E159" s="20"/>
      <c r="F159" s="20"/>
      <c r="G159" s="20"/>
      <c r="H159" s="23"/>
      <c r="I159" s="15" t="str">
        <f t="shared" si="18"/>
        <v/>
      </c>
      <c r="J159" s="4">
        <v>149</v>
      </c>
      <c r="K159" s="5" t="str">
        <f t="shared" si="19"/>
        <v/>
      </c>
      <c r="L159" s="6" t="str">
        <f t="shared" si="20"/>
        <v/>
      </c>
      <c r="M159" s="7" t="str" cm="1">
        <f t="array" ref="M159">IFERROR(_FV(K159,"Price"), "")</f>
        <v/>
      </c>
      <c r="N159" s="6" t="str">
        <f t="shared" si="21"/>
        <v/>
      </c>
      <c r="O159" s="7" t="str">
        <f t="shared" si="22"/>
        <v/>
      </c>
      <c r="P159" s="4">
        <v>149</v>
      </c>
      <c r="Q159" s="5" t="str">
        <f t="shared" si="23"/>
        <v/>
      </c>
      <c r="R159" s="6" t="str">
        <f t="shared" si="24"/>
        <v/>
      </c>
      <c r="S159" s="7" t="str" cm="1">
        <f t="array" ref="S159">IFERROR(_FV(Q159,"Price"), "")</f>
        <v/>
      </c>
      <c r="T159" s="7" t="str">
        <f t="shared" si="25"/>
        <v/>
      </c>
      <c r="U159" s="7" t="str">
        <f t="shared" si="26"/>
        <v/>
      </c>
    </row>
    <row r="160" spans="1:21" x14ac:dyDescent="0.25">
      <c r="A160" s="2">
        <v>150</v>
      </c>
      <c r="B160" s="21"/>
      <c r="C160" s="22"/>
      <c r="D160" s="24"/>
      <c r="E160" s="22"/>
      <c r="F160" s="22"/>
      <c r="G160" s="22"/>
      <c r="H160" s="24"/>
      <c r="I160" s="16" t="str">
        <f t="shared" si="18"/>
        <v/>
      </c>
      <c r="J160" s="2">
        <v>150</v>
      </c>
      <c r="K160" s="8" t="str">
        <f t="shared" si="19"/>
        <v/>
      </c>
      <c r="L160" s="9" t="str">
        <f t="shared" si="20"/>
        <v/>
      </c>
      <c r="M160" s="10" t="str" cm="1">
        <f t="array" ref="M160">IFERROR(_FV(K160,"Price"), "")</f>
        <v/>
      </c>
      <c r="N160" s="9" t="str">
        <f t="shared" si="21"/>
        <v/>
      </c>
      <c r="O160" s="10" t="str">
        <f t="shared" si="22"/>
        <v/>
      </c>
      <c r="P160" s="2">
        <v>150</v>
      </c>
      <c r="Q160" s="8" t="str">
        <f t="shared" si="23"/>
        <v/>
      </c>
      <c r="R160" s="9" t="str">
        <f t="shared" si="24"/>
        <v/>
      </c>
      <c r="S160" s="10" t="str" cm="1">
        <f t="array" ref="S160">IFERROR(_FV(Q160,"Price"), "")</f>
        <v/>
      </c>
      <c r="T160" s="10" t="str">
        <f t="shared" si="25"/>
        <v/>
      </c>
      <c r="U160" s="10" t="str">
        <f t="shared" si="26"/>
        <v/>
      </c>
    </row>
    <row r="161" spans="1:21" x14ac:dyDescent="0.25">
      <c r="A161" s="4">
        <v>151</v>
      </c>
      <c r="B161" s="19"/>
      <c r="C161" s="20"/>
      <c r="D161" s="23"/>
      <c r="E161" s="20"/>
      <c r="F161" s="20"/>
      <c r="G161" s="20"/>
      <c r="H161" s="23"/>
      <c r="I161" s="15" t="str">
        <f t="shared" si="18"/>
        <v/>
      </c>
      <c r="J161" s="4">
        <v>151</v>
      </c>
      <c r="K161" s="5" t="str">
        <f t="shared" si="19"/>
        <v/>
      </c>
      <c r="L161" s="6" t="str">
        <f t="shared" si="20"/>
        <v/>
      </c>
      <c r="M161" s="7" t="str" cm="1">
        <f t="array" ref="M161">IFERROR(_FV(K161,"Price"), "")</f>
        <v/>
      </c>
      <c r="N161" s="6" t="str">
        <f t="shared" si="21"/>
        <v/>
      </c>
      <c r="O161" s="7" t="str">
        <f t="shared" si="22"/>
        <v/>
      </c>
      <c r="P161" s="4">
        <v>151</v>
      </c>
      <c r="Q161" s="5" t="str">
        <f t="shared" si="23"/>
        <v/>
      </c>
      <c r="R161" s="6" t="str">
        <f t="shared" si="24"/>
        <v/>
      </c>
      <c r="S161" s="7" t="str" cm="1">
        <f t="array" ref="S161">IFERROR(_FV(Q161,"Price"), "")</f>
        <v/>
      </c>
      <c r="T161" s="7" t="str">
        <f t="shared" si="25"/>
        <v/>
      </c>
      <c r="U161" s="7" t="str">
        <f t="shared" si="26"/>
        <v/>
      </c>
    </row>
    <row r="162" spans="1:21" x14ac:dyDescent="0.25">
      <c r="A162" s="2">
        <v>152</v>
      </c>
      <c r="B162" s="21"/>
      <c r="C162" s="22"/>
      <c r="D162" s="24"/>
      <c r="E162" s="22"/>
      <c r="F162" s="22"/>
      <c r="G162" s="22"/>
      <c r="H162" s="24"/>
      <c r="I162" s="16" t="str">
        <f t="shared" si="18"/>
        <v/>
      </c>
      <c r="J162" s="2">
        <v>152</v>
      </c>
      <c r="K162" s="8" t="str">
        <f t="shared" si="19"/>
        <v/>
      </c>
      <c r="L162" s="9" t="str">
        <f t="shared" si="20"/>
        <v/>
      </c>
      <c r="M162" s="10" t="str" cm="1">
        <f t="array" ref="M162">IFERROR(_FV(K162,"Price"), "")</f>
        <v/>
      </c>
      <c r="N162" s="9" t="str">
        <f t="shared" si="21"/>
        <v/>
      </c>
      <c r="O162" s="10" t="str">
        <f t="shared" si="22"/>
        <v/>
      </c>
      <c r="P162" s="2">
        <v>152</v>
      </c>
      <c r="Q162" s="8" t="str">
        <f t="shared" si="23"/>
        <v/>
      </c>
      <c r="R162" s="9" t="str">
        <f t="shared" si="24"/>
        <v/>
      </c>
      <c r="S162" s="10" t="str" cm="1">
        <f t="array" ref="S162">IFERROR(_FV(Q162,"Price"), "")</f>
        <v/>
      </c>
      <c r="T162" s="10" t="str">
        <f t="shared" si="25"/>
        <v/>
      </c>
      <c r="U162" s="10" t="str">
        <f t="shared" si="26"/>
        <v/>
      </c>
    </row>
    <row r="163" spans="1:21" x14ac:dyDescent="0.25">
      <c r="A163" s="4">
        <v>153</v>
      </c>
      <c r="B163" s="19"/>
      <c r="C163" s="20"/>
      <c r="D163" s="23"/>
      <c r="E163" s="20"/>
      <c r="F163" s="20"/>
      <c r="G163" s="20"/>
      <c r="H163" s="23"/>
      <c r="I163" s="15" t="str">
        <f t="shared" si="18"/>
        <v/>
      </c>
      <c r="J163" s="4">
        <v>153</v>
      </c>
      <c r="K163" s="5" t="str">
        <f t="shared" si="19"/>
        <v/>
      </c>
      <c r="L163" s="6" t="str">
        <f t="shared" si="20"/>
        <v/>
      </c>
      <c r="M163" s="7" t="str" cm="1">
        <f t="array" ref="M163">IFERROR(_FV(K163,"Price"), "")</f>
        <v/>
      </c>
      <c r="N163" s="6" t="str">
        <f t="shared" si="21"/>
        <v/>
      </c>
      <c r="O163" s="7" t="str">
        <f t="shared" si="22"/>
        <v/>
      </c>
      <c r="P163" s="4">
        <v>153</v>
      </c>
      <c r="Q163" s="5" t="str">
        <f t="shared" si="23"/>
        <v/>
      </c>
      <c r="R163" s="6" t="str">
        <f t="shared" si="24"/>
        <v/>
      </c>
      <c r="S163" s="7" t="str" cm="1">
        <f t="array" ref="S163">IFERROR(_FV(Q163,"Price"), "")</f>
        <v/>
      </c>
      <c r="T163" s="7" t="str">
        <f t="shared" si="25"/>
        <v/>
      </c>
      <c r="U163" s="7" t="str">
        <f t="shared" si="26"/>
        <v/>
      </c>
    </row>
    <row r="164" spans="1:21" x14ac:dyDescent="0.25">
      <c r="A164" s="2">
        <v>154</v>
      </c>
      <c r="B164" s="21"/>
      <c r="C164" s="22"/>
      <c r="D164" s="24"/>
      <c r="E164" s="22"/>
      <c r="F164" s="22"/>
      <c r="G164" s="22"/>
      <c r="H164" s="24"/>
      <c r="I164" s="16" t="str">
        <f t="shared" si="18"/>
        <v/>
      </c>
      <c r="J164" s="2">
        <v>154</v>
      </c>
      <c r="K164" s="8" t="str">
        <f t="shared" si="19"/>
        <v/>
      </c>
      <c r="L164" s="9" t="str">
        <f t="shared" si="20"/>
        <v/>
      </c>
      <c r="M164" s="10" t="str" cm="1">
        <f t="array" ref="M164">IFERROR(_FV(K164,"Price"), "")</f>
        <v/>
      </c>
      <c r="N164" s="9" t="str">
        <f t="shared" si="21"/>
        <v/>
      </c>
      <c r="O164" s="10" t="str">
        <f t="shared" si="22"/>
        <v/>
      </c>
      <c r="P164" s="2">
        <v>154</v>
      </c>
      <c r="Q164" s="8" t="str">
        <f t="shared" si="23"/>
        <v/>
      </c>
      <c r="R164" s="9" t="str">
        <f t="shared" si="24"/>
        <v/>
      </c>
      <c r="S164" s="10" t="str" cm="1">
        <f t="array" ref="S164">IFERROR(_FV(Q164,"Price"), "")</f>
        <v/>
      </c>
      <c r="T164" s="10" t="str">
        <f t="shared" si="25"/>
        <v/>
      </c>
      <c r="U164" s="10" t="str">
        <f t="shared" si="26"/>
        <v/>
      </c>
    </row>
    <row r="165" spans="1:21" x14ac:dyDescent="0.25">
      <c r="A165" s="4">
        <v>155</v>
      </c>
      <c r="B165" s="19"/>
      <c r="C165" s="20"/>
      <c r="D165" s="23"/>
      <c r="E165" s="20"/>
      <c r="F165" s="20"/>
      <c r="G165" s="20"/>
      <c r="H165" s="23"/>
      <c r="I165" s="15" t="str">
        <f t="shared" si="18"/>
        <v/>
      </c>
      <c r="J165" s="4">
        <v>155</v>
      </c>
      <c r="K165" s="5" t="str">
        <f t="shared" si="19"/>
        <v/>
      </c>
      <c r="L165" s="6" t="str">
        <f t="shared" si="20"/>
        <v/>
      </c>
      <c r="M165" s="7" t="str" cm="1">
        <f t="array" ref="M165">IFERROR(_FV(K165,"Price"), "")</f>
        <v/>
      </c>
      <c r="N165" s="6" t="str">
        <f t="shared" si="21"/>
        <v/>
      </c>
      <c r="O165" s="7" t="str">
        <f t="shared" si="22"/>
        <v/>
      </c>
      <c r="P165" s="4">
        <v>155</v>
      </c>
      <c r="Q165" s="5" t="str">
        <f t="shared" si="23"/>
        <v/>
      </c>
      <c r="R165" s="6" t="str">
        <f t="shared" si="24"/>
        <v/>
      </c>
      <c r="S165" s="7" t="str" cm="1">
        <f t="array" ref="S165">IFERROR(_FV(Q165,"Price"), "")</f>
        <v/>
      </c>
      <c r="T165" s="7" t="str">
        <f t="shared" si="25"/>
        <v/>
      </c>
      <c r="U165" s="7" t="str">
        <f t="shared" si="26"/>
        <v/>
      </c>
    </row>
    <row r="166" spans="1:21" x14ac:dyDescent="0.25">
      <c r="A166" s="2">
        <v>156</v>
      </c>
      <c r="B166" s="21"/>
      <c r="C166" s="22"/>
      <c r="D166" s="24"/>
      <c r="E166" s="22"/>
      <c r="F166" s="22"/>
      <c r="G166" s="22"/>
      <c r="H166" s="24"/>
      <c r="I166" s="16" t="str">
        <f t="shared" si="18"/>
        <v/>
      </c>
      <c r="J166" s="2">
        <v>156</v>
      </c>
      <c r="K166" s="8" t="str">
        <f t="shared" si="19"/>
        <v/>
      </c>
      <c r="L166" s="9" t="str">
        <f t="shared" si="20"/>
        <v/>
      </c>
      <c r="M166" s="10" t="str" cm="1">
        <f t="array" ref="M166">IFERROR(_FV(K166,"Price"), "")</f>
        <v/>
      </c>
      <c r="N166" s="9" t="str">
        <f t="shared" si="21"/>
        <v/>
      </c>
      <c r="O166" s="10" t="str">
        <f t="shared" si="22"/>
        <v/>
      </c>
      <c r="P166" s="2">
        <v>156</v>
      </c>
      <c r="Q166" s="8" t="str">
        <f t="shared" si="23"/>
        <v/>
      </c>
      <c r="R166" s="9" t="str">
        <f t="shared" si="24"/>
        <v/>
      </c>
      <c r="S166" s="10" t="str" cm="1">
        <f t="array" ref="S166">IFERROR(_FV(Q166,"Price"), "")</f>
        <v/>
      </c>
      <c r="T166" s="10" t="str">
        <f t="shared" si="25"/>
        <v/>
      </c>
      <c r="U166" s="10" t="str">
        <f t="shared" si="26"/>
        <v/>
      </c>
    </row>
    <row r="167" spans="1:21" x14ac:dyDescent="0.25">
      <c r="A167" s="4">
        <v>157</v>
      </c>
      <c r="B167" s="19"/>
      <c r="C167" s="20"/>
      <c r="D167" s="23"/>
      <c r="E167" s="20"/>
      <c r="F167" s="20"/>
      <c r="G167" s="20"/>
      <c r="H167" s="23"/>
      <c r="I167" s="15" t="str">
        <f t="shared" si="18"/>
        <v/>
      </c>
      <c r="J167" s="4">
        <v>157</v>
      </c>
      <c r="K167" s="5" t="str">
        <f t="shared" si="19"/>
        <v/>
      </c>
      <c r="L167" s="6" t="str">
        <f t="shared" si="20"/>
        <v/>
      </c>
      <c r="M167" s="7" t="str" cm="1">
        <f t="array" ref="M167">IFERROR(_FV(K167,"Price"), "")</f>
        <v/>
      </c>
      <c r="N167" s="6" t="str">
        <f t="shared" si="21"/>
        <v/>
      </c>
      <c r="O167" s="7" t="str">
        <f t="shared" si="22"/>
        <v/>
      </c>
      <c r="P167" s="4">
        <v>157</v>
      </c>
      <c r="Q167" s="5" t="str">
        <f t="shared" si="23"/>
        <v/>
      </c>
      <c r="R167" s="6" t="str">
        <f t="shared" si="24"/>
        <v/>
      </c>
      <c r="S167" s="7" t="str" cm="1">
        <f t="array" ref="S167">IFERROR(_FV(Q167,"Price"), "")</f>
        <v/>
      </c>
      <c r="T167" s="7" t="str">
        <f t="shared" si="25"/>
        <v/>
      </c>
      <c r="U167" s="7" t="str">
        <f t="shared" si="26"/>
        <v/>
      </c>
    </row>
    <row r="168" spans="1:21" x14ac:dyDescent="0.25">
      <c r="A168" s="2">
        <v>158</v>
      </c>
      <c r="B168" s="21"/>
      <c r="C168" s="22"/>
      <c r="D168" s="24"/>
      <c r="E168" s="22"/>
      <c r="F168" s="22"/>
      <c r="G168" s="22"/>
      <c r="H168" s="24"/>
      <c r="I168" s="16" t="str">
        <f t="shared" si="18"/>
        <v/>
      </c>
      <c r="J168" s="2">
        <v>158</v>
      </c>
      <c r="K168" s="8" t="str">
        <f t="shared" si="19"/>
        <v/>
      </c>
      <c r="L168" s="9" t="str">
        <f t="shared" si="20"/>
        <v/>
      </c>
      <c r="M168" s="10" t="str" cm="1">
        <f t="array" ref="M168">IFERROR(_FV(K168,"Price"), "")</f>
        <v/>
      </c>
      <c r="N168" s="9" t="str">
        <f t="shared" si="21"/>
        <v/>
      </c>
      <c r="O168" s="10" t="str">
        <f t="shared" si="22"/>
        <v/>
      </c>
      <c r="P168" s="2">
        <v>158</v>
      </c>
      <c r="Q168" s="8" t="str">
        <f t="shared" si="23"/>
        <v/>
      </c>
      <c r="R168" s="9" t="str">
        <f t="shared" si="24"/>
        <v/>
      </c>
      <c r="S168" s="10" t="str" cm="1">
        <f t="array" ref="S168">IFERROR(_FV(Q168,"Price"), "")</f>
        <v/>
      </c>
      <c r="T168" s="10" t="str">
        <f t="shared" si="25"/>
        <v/>
      </c>
      <c r="U168" s="10" t="str">
        <f t="shared" si="26"/>
        <v/>
      </c>
    </row>
    <row r="169" spans="1:21" x14ac:dyDescent="0.25">
      <c r="A169" s="4">
        <v>159</v>
      </c>
      <c r="B169" s="19"/>
      <c r="C169" s="20"/>
      <c r="D169" s="23"/>
      <c r="E169" s="20"/>
      <c r="F169" s="20"/>
      <c r="G169" s="20"/>
      <c r="H169" s="23"/>
      <c r="I169" s="15" t="str">
        <f t="shared" si="18"/>
        <v/>
      </c>
      <c r="J169" s="4">
        <v>159</v>
      </c>
      <c r="K169" s="5" t="str">
        <f t="shared" si="19"/>
        <v/>
      </c>
      <c r="L169" s="6" t="str">
        <f t="shared" si="20"/>
        <v/>
      </c>
      <c r="M169" s="7" t="str" cm="1">
        <f t="array" ref="M169">IFERROR(_FV(K169,"Price"), "")</f>
        <v/>
      </c>
      <c r="N169" s="6" t="str">
        <f t="shared" si="21"/>
        <v/>
      </c>
      <c r="O169" s="7" t="str">
        <f t="shared" si="22"/>
        <v/>
      </c>
      <c r="P169" s="4">
        <v>159</v>
      </c>
      <c r="Q169" s="5" t="str">
        <f t="shared" si="23"/>
        <v/>
      </c>
      <c r="R169" s="6" t="str">
        <f t="shared" si="24"/>
        <v/>
      </c>
      <c r="S169" s="7" t="str" cm="1">
        <f t="array" ref="S169">IFERROR(_FV(Q169,"Price"), "")</f>
        <v/>
      </c>
      <c r="T169" s="7" t="str">
        <f t="shared" si="25"/>
        <v/>
      </c>
      <c r="U169" s="7" t="str">
        <f t="shared" si="26"/>
        <v/>
      </c>
    </row>
    <row r="170" spans="1:21" x14ac:dyDescent="0.25">
      <c r="A170" s="2">
        <v>160</v>
      </c>
      <c r="B170" s="21"/>
      <c r="C170" s="22"/>
      <c r="D170" s="24"/>
      <c r="E170" s="22"/>
      <c r="F170" s="22"/>
      <c r="G170" s="22"/>
      <c r="H170" s="24"/>
      <c r="I170" s="16" t="str">
        <f t="shared" si="18"/>
        <v/>
      </c>
      <c r="J170" s="2">
        <v>160</v>
      </c>
      <c r="K170" s="8" t="str">
        <f t="shared" si="19"/>
        <v/>
      </c>
      <c r="L170" s="9" t="str">
        <f t="shared" si="20"/>
        <v/>
      </c>
      <c r="M170" s="10" t="str" cm="1">
        <f t="array" ref="M170">IFERROR(_FV(K170,"Price"), "")</f>
        <v/>
      </c>
      <c r="N170" s="9" t="str">
        <f t="shared" si="21"/>
        <v/>
      </c>
      <c r="O170" s="10" t="str">
        <f t="shared" si="22"/>
        <v/>
      </c>
      <c r="P170" s="2">
        <v>160</v>
      </c>
      <c r="Q170" s="8" t="str">
        <f t="shared" si="23"/>
        <v/>
      </c>
      <c r="R170" s="9" t="str">
        <f t="shared" si="24"/>
        <v/>
      </c>
      <c r="S170" s="10" t="str" cm="1">
        <f t="array" ref="S170">IFERROR(_FV(Q170,"Price"), "")</f>
        <v/>
      </c>
      <c r="T170" s="10" t="str">
        <f t="shared" si="25"/>
        <v/>
      </c>
      <c r="U170" s="10" t="str">
        <f t="shared" si="26"/>
        <v/>
      </c>
    </row>
    <row r="171" spans="1:21" x14ac:dyDescent="0.25">
      <c r="A171" s="4">
        <v>161</v>
      </c>
      <c r="B171" s="19"/>
      <c r="C171" s="20"/>
      <c r="D171" s="23"/>
      <c r="E171" s="20"/>
      <c r="F171" s="20"/>
      <c r="G171" s="20"/>
      <c r="H171" s="23"/>
      <c r="I171" s="15" t="str">
        <f t="shared" si="18"/>
        <v/>
      </c>
      <c r="J171" s="4">
        <v>161</v>
      </c>
      <c r="K171" s="5" t="str">
        <f t="shared" si="19"/>
        <v/>
      </c>
      <c r="L171" s="6" t="str">
        <f t="shared" si="20"/>
        <v/>
      </c>
      <c r="M171" s="7" t="str" cm="1">
        <f t="array" ref="M171">IFERROR(_FV(K171,"Price"), "")</f>
        <v/>
      </c>
      <c r="N171" s="6" t="str">
        <f t="shared" si="21"/>
        <v/>
      </c>
      <c r="O171" s="7" t="str">
        <f t="shared" si="22"/>
        <v/>
      </c>
      <c r="P171" s="4">
        <v>161</v>
      </c>
      <c r="Q171" s="5" t="str">
        <f t="shared" si="23"/>
        <v/>
      </c>
      <c r="R171" s="6" t="str">
        <f t="shared" si="24"/>
        <v/>
      </c>
      <c r="S171" s="7" t="str" cm="1">
        <f t="array" ref="S171">IFERROR(_FV(Q171,"Price"), "")</f>
        <v/>
      </c>
      <c r="T171" s="7" t="str">
        <f t="shared" si="25"/>
        <v/>
      </c>
      <c r="U171" s="7" t="str">
        <f t="shared" si="26"/>
        <v/>
      </c>
    </row>
    <row r="172" spans="1:21" x14ac:dyDescent="0.25">
      <c r="A172" s="2">
        <v>162</v>
      </c>
      <c r="B172" s="21"/>
      <c r="C172" s="22"/>
      <c r="D172" s="24"/>
      <c r="E172" s="22"/>
      <c r="F172" s="22"/>
      <c r="G172" s="22"/>
      <c r="H172" s="24"/>
      <c r="I172" s="16" t="str">
        <f t="shared" si="18"/>
        <v/>
      </c>
      <c r="J172" s="2">
        <v>162</v>
      </c>
      <c r="K172" s="8" t="str">
        <f t="shared" si="19"/>
        <v/>
      </c>
      <c r="L172" s="9" t="str">
        <f t="shared" si="20"/>
        <v/>
      </c>
      <c r="M172" s="10" t="str" cm="1">
        <f t="array" ref="M172">IFERROR(_FV(K172,"Price"), "")</f>
        <v/>
      </c>
      <c r="N172" s="9" t="str">
        <f t="shared" si="21"/>
        <v/>
      </c>
      <c r="O172" s="10" t="str">
        <f t="shared" si="22"/>
        <v/>
      </c>
      <c r="P172" s="2">
        <v>162</v>
      </c>
      <c r="Q172" s="8" t="str">
        <f t="shared" si="23"/>
        <v/>
      </c>
      <c r="R172" s="9" t="str">
        <f t="shared" si="24"/>
        <v/>
      </c>
      <c r="S172" s="10" t="str" cm="1">
        <f t="array" ref="S172">IFERROR(_FV(Q172,"Price"), "")</f>
        <v/>
      </c>
      <c r="T172" s="10" t="str">
        <f t="shared" si="25"/>
        <v/>
      </c>
      <c r="U172" s="10" t="str">
        <f t="shared" si="26"/>
        <v/>
      </c>
    </row>
    <row r="173" spans="1:21" x14ac:dyDescent="0.25">
      <c r="A173" s="4">
        <v>163</v>
      </c>
      <c r="B173" s="19"/>
      <c r="C173" s="20"/>
      <c r="D173" s="23"/>
      <c r="E173" s="20"/>
      <c r="F173" s="20"/>
      <c r="G173" s="20"/>
      <c r="H173" s="23"/>
      <c r="I173" s="15" t="str">
        <f t="shared" si="18"/>
        <v/>
      </c>
      <c r="J173" s="4">
        <v>163</v>
      </c>
      <c r="K173" s="5" t="str">
        <f t="shared" si="19"/>
        <v/>
      </c>
      <c r="L173" s="6" t="str">
        <f t="shared" si="20"/>
        <v/>
      </c>
      <c r="M173" s="7" t="str" cm="1">
        <f t="array" ref="M173">IFERROR(_FV(K173,"Price"), "")</f>
        <v/>
      </c>
      <c r="N173" s="6" t="str">
        <f t="shared" si="21"/>
        <v/>
      </c>
      <c r="O173" s="7" t="str">
        <f t="shared" si="22"/>
        <v/>
      </c>
      <c r="P173" s="4">
        <v>163</v>
      </c>
      <c r="Q173" s="5" t="str">
        <f t="shared" si="23"/>
        <v/>
      </c>
      <c r="R173" s="6" t="str">
        <f t="shared" si="24"/>
        <v/>
      </c>
      <c r="S173" s="7" t="str" cm="1">
        <f t="array" ref="S173">IFERROR(_FV(Q173,"Price"), "")</f>
        <v/>
      </c>
      <c r="T173" s="7" t="str">
        <f t="shared" si="25"/>
        <v/>
      </c>
      <c r="U173" s="7" t="str">
        <f t="shared" si="26"/>
        <v/>
      </c>
    </row>
    <row r="174" spans="1:21" x14ac:dyDescent="0.25">
      <c r="A174" s="2">
        <v>164</v>
      </c>
      <c r="B174" s="21"/>
      <c r="C174" s="22"/>
      <c r="D174" s="24"/>
      <c r="E174" s="22"/>
      <c r="F174" s="22"/>
      <c r="G174" s="22"/>
      <c r="H174" s="24"/>
      <c r="I174" s="16" t="str">
        <f t="shared" si="18"/>
        <v/>
      </c>
      <c r="J174" s="2">
        <v>164</v>
      </c>
      <c r="K174" s="8" t="str">
        <f t="shared" si="19"/>
        <v/>
      </c>
      <c r="L174" s="9" t="str">
        <f t="shared" si="20"/>
        <v/>
      </c>
      <c r="M174" s="10" t="str" cm="1">
        <f t="array" ref="M174">IFERROR(_FV(K174,"Price"), "")</f>
        <v/>
      </c>
      <c r="N174" s="9" t="str">
        <f t="shared" si="21"/>
        <v/>
      </c>
      <c r="O174" s="10" t="str">
        <f t="shared" si="22"/>
        <v/>
      </c>
      <c r="P174" s="2">
        <v>164</v>
      </c>
      <c r="Q174" s="8" t="str">
        <f t="shared" si="23"/>
        <v/>
      </c>
      <c r="R174" s="9" t="str">
        <f t="shared" si="24"/>
        <v/>
      </c>
      <c r="S174" s="10" t="str" cm="1">
        <f t="array" ref="S174">IFERROR(_FV(Q174,"Price"), "")</f>
        <v/>
      </c>
      <c r="T174" s="10" t="str">
        <f t="shared" si="25"/>
        <v/>
      </c>
      <c r="U174" s="10" t="str">
        <f t="shared" si="26"/>
        <v/>
      </c>
    </row>
    <row r="175" spans="1:21" x14ac:dyDescent="0.25">
      <c r="A175" s="4">
        <v>165</v>
      </c>
      <c r="B175" s="19"/>
      <c r="C175" s="20"/>
      <c r="D175" s="23"/>
      <c r="E175" s="20"/>
      <c r="F175" s="20"/>
      <c r="G175" s="20"/>
      <c r="H175" s="23"/>
      <c r="I175" s="15" t="str">
        <f t="shared" si="18"/>
        <v/>
      </c>
      <c r="J175" s="4">
        <v>165</v>
      </c>
      <c r="K175" s="5" t="str">
        <f t="shared" si="19"/>
        <v/>
      </c>
      <c r="L175" s="6" t="str">
        <f t="shared" si="20"/>
        <v/>
      </c>
      <c r="M175" s="7" t="str" cm="1">
        <f t="array" ref="M175">IFERROR(_FV(K175,"Price"), "")</f>
        <v/>
      </c>
      <c r="N175" s="6" t="str">
        <f t="shared" si="21"/>
        <v/>
      </c>
      <c r="O175" s="7" t="str">
        <f t="shared" si="22"/>
        <v/>
      </c>
      <c r="P175" s="4">
        <v>165</v>
      </c>
      <c r="Q175" s="5" t="str">
        <f t="shared" si="23"/>
        <v/>
      </c>
      <c r="R175" s="6" t="str">
        <f t="shared" si="24"/>
        <v/>
      </c>
      <c r="S175" s="7" t="str" cm="1">
        <f t="array" ref="S175">IFERROR(_FV(Q175,"Price"), "")</f>
        <v/>
      </c>
      <c r="T175" s="7" t="str">
        <f t="shared" si="25"/>
        <v/>
      </c>
      <c r="U175" s="7" t="str">
        <f t="shared" si="26"/>
        <v/>
      </c>
    </row>
    <row r="176" spans="1:21" x14ac:dyDescent="0.25">
      <c r="A176" s="2">
        <v>166</v>
      </c>
      <c r="B176" s="21"/>
      <c r="C176" s="22"/>
      <c r="D176" s="24"/>
      <c r="E176" s="22"/>
      <c r="F176" s="22"/>
      <c r="G176" s="22"/>
      <c r="H176" s="24"/>
      <c r="I176" s="16" t="str">
        <f t="shared" si="18"/>
        <v/>
      </c>
      <c r="J176" s="2">
        <v>166</v>
      </c>
      <c r="K176" s="8" t="str">
        <f t="shared" si="19"/>
        <v/>
      </c>
      <c r="L176" s="9" t="str">
        <f t="shared" si="20"/>
        <v/>
      </c>
      <c r="M176" s="10" t="str" cm="1">
        <f t="array" ref="M176">IFERROR(_FV(K176,"Price"), "")</f>
        <v/>
      </c>
      <c r="N176" s="9" t="str">
        <f t="shared" si="21"/>
        <v/>
      </c>
      <c r="O176" s="10" t="str">
        <f t="shared" si="22"/>
        <v/>
      </c>
      <c r="P176" s="2">
        <v>166</v>
      </c>
      <c r="Q176" s="8" t="str">
        <f t="shared" si="23"/>
        <v/>
      </c>
      <c r="R176" s="9" t="str">
        <f t="shared" si="24"/>
        <v/>
      </c>
      <c r="S176" s="10" t="str" cm="1">
        <f t="array" ref="S176">IFERROR(_FV(Q176,"Price"), "")</f>
        <v/>
      </c>
      <c r="T176" s="10" t="str">
        <f t="shared" si="25"/>
        <v/>
      </c>
      <c r="U176" s="10" t="str">
        <f t="shared" si="26"/>
        <v/>
      </c>
    </row>
    <row r="177" spans="1:21" x14ac:dyDescent="0.25">
      <c r="A177" s="4">
        <v>167</v>
      </c>
      <c r="B177" s="19"/>
      <c r="C177" s="20"/>
      <c r="D177" s="23"/>
      <c r="E177" s="20"/>
      <c r="F177" s="20"/>
      <c r="G177" s="20"/>
      <c r="H177" s="23"/>
      <c r="I177" s="15" t="str">
        <f t="shared" si="18"/>
        <v/>
      </c>
      <c r="J177" s="4">
        <v>167</v>
      </c>
      <c r="K177" s="5" t="str">
        <f t="shared" si="19"/>
        <v/>
      </c>
      <c r="L177" s="6" t="str">
        <f t="shared" si="20"/>
        <v/>
      </c>
      <c r="M177" s="7" t="str" cm="1">
        <f t="array" ref="M177">IFERROR(_FV(K177,"Price"), "")</f>
        <v/>
      </c>
      <c r="N177" s="6" t="str">
        <f t="shared" si="21"/>
        <v/>
      </c>
      <c r="O177" s="7" t="str">
        <f t="shared" si="22"/>
        <v/>
      </c>
      <c r="P177" s="4">
        <v>167</v>
      </c>
      <c r="Q177" s="5" t="str">
        <f t="shared" si="23"/>
        <v/>
      </c>
      <c r="R177" s="6" t="str">
        <f t="shared" si="24"/>
        <v/>
      </c>
      <c r="S177" s="7" t="str" cm="1">
        <f t="array" ref="S177">IFERROR(_FV(Q177,"Price"), "")</f>
        <v/>
      </c>
      <c r="T177" s="7" t="str">
        <f t="shared" si="25"/>
        <v/>
      </c>
      <c r="U177" s="7" t="str">
        <f t="shared" si="26"/>
        <v/>
      </c>
    </row>
    <row r="178" spans="1:21" x14ac:dyDescent="0.25">
      <c r="A178" s="2">
        <v>168</v>
      </c>
      <c r="B178" s="21"/>
      <c r="C178" s="22"/>
      <c r="D178" s="24"/>
      <c r="E178" s="22"/>
      <c r="F178" s="22"/>
      <c r="G178" s="22"/>
      <c r="H178" s="24"/>
      <c r="I178" s="16" t="str">
        <f t="shared" si="18"/>
        <v/>
      </c>
      <c r="J178" s="2">
        <v>168</v>
      </c>
      <c r="K178" s="8" t="str">
        <f t="shared" si="19"/>
        <v/>
      </c>
      <c r="L178" s="9" t="str">
        <f t="shared" si="20"/>
        <v/>
      </c>
      <c r="M178" s="10" t="str" cm="1">
        <f t="array" ref="M178">IFERROR(_FV(K178,"Price"), "")</f>
        <v/>
      </c>
      <c r="N178" s="9" t="str">
        <f t="shared" si="21"/>
        <v/>
      </c>
      <c r="O178" s="10" t="str">
        <f t="shared" si="22"/>
        <v/>
      </c>
      <c r="P178" s="2">
        <v>168</v>
      </c>
      <c r="Q178" s="8" t="str">
        <f t="shared" si="23"/>
        <v/>
      </c>
      <c r="R178" s="9" t="str">
        <f t="shared" si="24"/>
        <v/>
      </c>
      <c r="S178" s="10" t="str" cm="1">
        <f t="array" ref="S178">IFERROR(_FV(Q178,"Price"), "")</f>
        <v/>
      </c>
      <c r="T178" s="10" t="str">
        <f t="shared" si="25"/>
        <v/>
      </c>
      <c r="U178" s="10" t="str">
        <f t="shared" si="26"/>
        <v/>
      </c>
    </row>
    <row r="179" spans="1:21" x14ac:dyDescent="0.25">
      <c r="A179" s="4">
        <v>169</v>
      </c>
      <c r="B179" s="19"/>
      <c r="C179" s="20"/>
      <c r="D179" s="23"/>
      <c r="E179" s="20"/>
      <c r="F179" s="20"/>
      <c r="G179" s="20"/>
      <c r="H179" s="23"/>
      <c r="I179" s="15" t="str">
        <f t="shared" si="18"/>
        <v/>
      </c>
      <c r="J179" s="4">
        <v>169</v>
      </c>
      <c r="K179" s="5" t="str">
        <f t="shared" si="19"/>
        <v/>
      </c>
      <c r="L179" s="6" t="str">
        <f t="shared" si="20"/>
        <v/>
      </c>
      <c r="M179" s="7" t="str" cm="1">
        <f t="array" ref="M179">IFERROR(_FV(K179,"Price"), "")</f>
        <v/>
      </c>
      <c r="N179" s="6" t="str">
        <f t="shared" si="21"/>
        <v/>
      </c>
      <c r="O179" s="7" t="str">
        <f t="shared" si="22"/>
        <v/>
      </c>
      <c r="P179" s="4">
        <v>169</v>
      </c>
      <c r="Q179" s="5" t="str">
        <f t="shared" si="23"/>
        <v/>
      </c>
      <c r="R179" s="6" t="str">
        <f t="shared" si="24"/>
        <v/>
      </c>
      <c r="S179" s="7" t="str" cm="1">
        <f t="array" ref="S179">IFERROR(_FV(Q179,"Price"), "")</f>
        <v/>
      </c>
      <c r="T179" s="7" t="str">
        <f t="shared" si="25"/>
        <v/>
      </c>
      <c r="U179" s="7" t="str">
        <f t="shared" si="26"/>
        <v/>
      </c>
    </row>
    <row r="180" spans="1:21" x14ac:dyDescent="0.25">
      <c r="A180" s="2">
        <v>170</v>
      </c>
      <c r="B180" s="21"/>
      <c r="C180" s="22"/>
      <c r="D180" s="24"/>
      <c r="E180" s="22"/>
      <c r="F180" s="22"/>
      <c r="G180" s="22"/>
      <c r="H180" s="24"/>
      <c r="I180" s="16" t="str">
        <f t="shared" si="18"/>
        <v/>
      </c>
      <c r="J180" s="2">
        <v>170</v>
      </c>
      <c r="K180" s="8" t="str">
        <f t="shared" si="19"/>
        <v/>
      </c>
      <c r="L180" s="9" t="str">
        <f t="shared" si="20"/>
        <v/>
      </c>
      <c r="M180" s="10" t="str" cm="1">
        <f t="array" ref="M180">IFERROR(_FV(K180,"Price"), "")</f>
        <v/>
      </c>
      <c r="N180" s="9" t="str">
        <f t="shared" si="21"/>
        <v/>
      </c>
      <c r="O180" s="10" t="str">
        <f t="shared" si="22"/>
        <v/>
      </c>
      <c r="P180" s="2">
        <v>170</v>
      </c>
      <c r="Q180" s="8" t="str">
        <f t="shared" si="23"/>
        <v/>
      </c>
      <c r="R180" s="9" t="str">
        <f t="shared" si="24"/>
        <v/>
      </c>
      <c r="S180" s="10" t="str" cm="1">
        <f t="array" ref="S180">IFERROR(_FV(Q180,"Price"), "")</f>
        <v/>
      </c>
      <c r="T180" s="10" t="str">
        <f t="shared" si="25"/>
        <v/>
      </c>
      <c r="U180" s="10" t="str">
        <f t="shared" si="26"/>
        <v/>
      </c>
    </row>
    <row r="181" spans="1:21" x14ac:dyDescent="0.25">
      <c r="A181" s="4">
        <v>171</v>
      </c>
      <c r="B181" s="19"/>
      <c r="C181" s="20"/>
      <c r="D181" s="23"/>
      <c r="E181" s="20"/>
      <c r="F181" s="20"/>
      <c r="G181" s="20"/>
      <c r="H181" s="23"/>
      <c r="I181" s="15" t="str">
        <f t="shared" si="18"/>
        <v/>
      </c>
      <c r="J181" s="4">
        <v>171</v>
      </c>
      <c r="K181" s="5" t="str">
        <f t="shared" si="19"/>
        <v/>
      </c>
      <c r="L181" s="6" t="str">
        <f t="shared" si="20"/>
        <v/>
      </c>
      <c r="M181" s="7" t="str" cm="1">
        <f t="array" ref="M181">IFERROR(_FV(K181,"Price"), "")</f>
        <v/>
      </c>
      <c r="N181" s="6" t="str">
        <f t="shared" si="21"/>
        <v/>
      </c>
      <c r="O181" s="7" t="str">
        <f t="shared" si="22"/>
        <v/>
      </c>
      <c r="P181" s="4">
        <v>171</v>
      </c>
      <c r="Q181" s="5" t="str">
        <f t="shared" si="23"/>
        <v/>
      </c>
      <c r="R181" s="6" t="str">
        <f t="shared" si="24"/>
        <v/>
      </c>
      <c r="S181" s="7" t="str" cm="1">
        <f t="array" ref="S181">IFERROR(_FV(Q181,"Price"), "")</f>
        <v/>
      </c>
      <c r="T181" s="7" t="str">
        <f t="shared" si="25"/>
        <v/>
      </c>
      <c r="U181" s="7" t="str">
        <f t="shared" si="26"/>
        <v/>
      </c>
    </row>
    <row r="182" spans="1:21" x14ac:dyDescent="0.25">
      <c r="A182" s="2">
        <v>172</v>
      </c>
      <c r="B182" s="21"/>
      <c r="C182" s="22"/>
      <c r="D182" s="24"/>
      <c r="E182" s="22"/>
      <c r="F182" s="22"/>
      <c r="G182" s="22"/>
      <c r="H182" s="24"/>
      <c r="I182" s="16" t="str">
        <f t="shared" si="18"/>
        <v/>
      </c>
      <c r="J182" s="2">
        <v>172</v>
      </c>
      <c r="K182" s="8" t="str">
        <f t="shared" si="19"/>
        <v/>
      </c>
      <c r="L182" s="9" t="str">
        <f t="shared" si="20"/>
        <v/>
      </c>
      <c r="M182" s="10" t="str" cm="1">
        <f t="array" ref="M182">IFERROR(_FV(K182,"Price"), "")</f>
        <v/>
      </c>
      <c r="N182" s="9" t="str">
        <f t="shared" si="21"/>
        <v/>
      </c>
      <c r="O182" s="10" t="str">
        <f t="shared" si="22"/>
        <v/>
      </c>
      <c r="P182" s="2">
        <v>172</v>
      </c>
      <c r="Q182" s="8" t="str">
        <f t="shared" si="23"/>
        <v/>
      </c>
      <c r="R182" s="9" t="str">
        <f t="shared" si="24"/>
        <v/>
      </c>
      <c r="S182" s="10" t="str" cm="1">
        <f t="array" ref="S182">IFERROR(_FV(Q182,"Price"), "")</f>
        <v/>
      </c>
      <c r="T182" s="10" t="str">
        <f t="shared" si="25"/>
        <v/>
      </c>
      <c r="U182" s="10" t="str">
        <f t="shared" si="26"/>
        <v/>
      </c>
    </row>
    <row r="183" spans="1:21" x14ac:dyDescent="0.25">
      <c r="A183" s="4">
        <v>173</v>
      </c>
      <c r="B183" s="19"/>
      <c r="C183" s="20"/>
      <c r="D183" s="23"/>
      <c r="E183" s="20"/>
      <c r="F183" s="20"/>
      <c r="G183" s="20"/>
      <c r="H183" s="23"/>
      <c r="I183" s="15" t="str">
        <f t="shared" si="18"/>
        <v/>
      </c>
      <c r="J183" s="4">
        <v>173</v>
      </c>
      <c r="K183" s="5" t="str">
        <f t="shared" si="19"/>
        <v/>
      </c>
      <c r="L183" s="6" t="str">
        <f t="shared" si="20"/>
        <v/>
      </c>
      <c r="M183" s="7" t="str" cm="1">
        <f t="array" ref="M183">IFERROR(_FV(K183,"Price"), "")</f>
        <v/>
      </c>
      <c r="N183" s="6" t="str">
        <f t="shared" si="21"/>
        <v/>
      </c>
      <c r="O183" s="7" t="str">
        <f t="shared" si="22"/>
        <v/>
      </c>
      <c r="P183" s="4">
        <v>173</v>
      </c>
      <c r="Q183" s="5" t="str">
        <f t="shared" si="23"/>
        <v/>
      </c>
      <c r="R183" s="6" t="str">
        <f t="shared" si="24"/>
        <v/>
      </c>
      <c r="S183" s="7" t="str" cm="1">
        <f t="array" ref="S183">IFERROR(_FV(Q183,"Price"), "")</f>
        <v/>
      </c>
      <c r="T183" s="7" t="str">
        <f t="shared" si="25"/>
        <v/>
      </c>
      <c r="U183" s="7" t="str">
        <f t="shared" si="26"/>
        <v/>
      </c>
    </row>
    <row r="184" spans="1:21" x14ac:dyDescent="0.25">
      <c r="A184" s="2">
        <v>174</v>
      </c>
      <c r="B184" s="21"/>
      <c r="C184" s="22"/>
      <c r="D184" s="24"/>
      <c r="E184" s="22"/>
      <c r="F184" s="22"/>
      <c r="G184" s="22"/>
      <c r="H184" s="24"/>
      <c r="I184" s="16" t="str">
        <f t="shared" si="18"/>
        <v/>
      </c>
      <c r="J184" s="2">
        <v>174</v>
      </c>
      <c r="K184" s="8" t="str">
        <f t="shared" si="19"/>
        <v/>
      </c>
      <c r="L184" s="9" t="str">
        <f t="shared" si="20"/>
        <v/>
      </c>
      <c r="M184" s="10" t="str" cm="1">
        <f t="array" ref="M184">IFERROR(_FV(K184,"Price"), "")</f>
        <v/>
      </c>
      <c r="N184" s="9" t="str">
        <f t="shared" si="21"/>
        <v/>
      </c>
      <c r="O184" s="10" t="str">
        <f t="shared" si="22"/>
        <v/>
      </c>
      <c r="P184" s="2">
        <v>174</v>
      </c>
      <c r="Q184" s="8" t="str">
        <f t="shared" si="23"/>
        <v/>
      </c>
      <c r="R184" s="9" t="str">
        <f t="shared" si="24"/>
        <v/>
      </c>
      <c r="S184" s="10" t="str" cm="1">
        <f t="array" ref="S184">IFERROR(_FV(Q184,"Price"), "")</f>
        <v/>
      </c>
      <c r="T184" s="10" t="str">
        <f t="shared" si="25"/>
        <v/>
      </c>
      <c r="U184" s="10" t="str">
        <f t="shared" si="26"/>
        <v/>
      </c>
    </row>
    <row r="185" spans="1:21" x14ac:dyDescent="0.25">
      <c r="A185" s="4">
        <v>175</v>
      </c>
      <c r="B185" s="19"/>
      <c r="C185" s="20"/>
      <c r="D185" s="23"/>
      <c r="E185" s="20"/>
      <c r="F185" s="20"/>
      <c r="G185" s="20"/>
      <c r="H185" s="23"/>
      <c r="I185" s="15" t="str">
        <f t="shared" si="18"/>
        <v/>
      </c>
      <c r="J185" s="4">
        <v>175</v>
      </c>
      <c r="K185" s="5" t="str">
        <f t="shared" si="19"/>
        <v/>
      </c>
      <c r="L185" s="6" t="str">
        <f t="shared" si="20"/>
        <v/>
      </c>
      <c r="M185" s="7" t="str" cm="1">
        <f t="array" ref="M185">IFERROR(_FV(K185,"Price"), "")</f>
        <v/>
      </c>
      <c r="N185" s="6" t="str">
        <f t="shared" si="21"/>
        <v/>
      </c>
      <c r="O185" s="7" t="str">
        <f t="shared" si="22"/>
        <v/>
      </c>
      <c r="P185" s="4">
        <v>175</v>
      </c>
      <c r="Q185" s="5" t="str">
        <f t="shared" si="23"/>
        <v/>
      </c>
      <c r="R185" s="6" t="str">
        <f t="shared" si="24"/>
        <v/>
      </c>
      <c r="S185" s="7" t="str" cm="1">
        <f t="array" ref="S185">IFERROR(_FV(Q185,"Price"), "")</f>
        <v/>
      </c>
      <c r="T185" s="7" t="str">
        <f t="shared" si="25"/>
        <v/>
      </c>
      <c r="U185" s="7" t="str">
        <f t="shared" si="26"/>
        <v/>
      </c>
    </row>
    <row r="186" spans="1:21" x14ac:dyDescent="0.25">
      <c r="A186" s="2">
        <v>176</v>
      </c>
      <c r="B186" s="21"/>
      <c r="C186" s="22"/>
      <c r="D186" s="24"/>
      <c r="E186" s="22"/>
      <c r="F186" s="22"/>
      <c r="G186" s="22"/>
      <c r="H186" s="24"/>
      <c r="I186" s="16" t="str">
        <f t="shared" si="18"/>
        <v/>
      </c>
      <c r="J186" s="2">
        <v>176</v>
      </c>
      <c r="K186" s="8" t="str">
        <f t="shared" si="19"/>
        <v/>
      </c>
      <c r="L186" s="9" t="str">
        <f t="shared" si="20"/>
        <v/>
      </c>
      <c r="M186" s="10" t="str" cm="1">
        <f t="array" ref="M186">IFERROR(_FV(K186,"Price"), "")</f>
        <v/>
      </c>
      <c r="N186" s="9" t="str">
        <f t="shared" si="21"/>
        <v/>
      </c>
      <c r="O186" s="10" t="str">
        <f t="shared" si="22"/>
        <v/>
      </c>
      <c r="P186" s="2">
        <v>176</v>
      </c>
      <c r="Q186" s="8" t="str">
        <f t="shared" si="23"/>
        <v/>
      </c>
      <c r="R186" s="9" t="str">
        <f t="shared" si="24"/>
        <v/>
      </c>
      <c r="S186" s="10" t="str" cm="1">
        <f t="array" ref="S186">IFERROR(_FV(Q186,"Price"), "")</f>
        <v/>
      </c>
      <c r="T186" s="10" t="str">
        <f t="shared" si="25"/>
        <v/>
      </c>
      <c r="U186" s="10" t="str">
        <f t="shared" si="26"/>
        <v/>
      </c>
    </row>
    <row r="187" spans="1:21" x14ac:dyDescent="0.25">
      <c r="A187" s="4">
        <v>177</v>
      </c>
      <c r="B187" s="19"/>
      <c r="C187" s="20"/>
      <c r="D187" s="23"/>
      <c r="E187" s="20"/>
      <c r="F187" s="20"/>
      <c r="G187" s="20"/>
      <c r="H187" s="23"/>
      <c r="I187" s="15" t="str">
        <f t="shared" si="18"/>
        <v/>
      </c>
      <c r="J187" s="4">
        <v>177</v>
      </c>
      <c r="K187" s="5" t="str">
        <f t="shared" si="19"/>
        <v/>
      </c>
      <c r="L187" s="6" t="str">
        <f t="shared" si="20"/>
        <v/>
      </c>
      <c r="M187" s="7" t="str" cm="1">
        <f t="array" ref="M187">IFERROR(_FV(K187,"Price"), "")</f>
        <v/>
      </c>
      <c r="N187" s="6" t="str">
        <f t="shared" si="21"/>
        <v/>
      </c>
      <c r="O187" s="7" t="str">
        <f t="shared" si="22"/>
        <v/>
      </c>
      <c r="P187" s="4">
        <v>177</v>
      </c>
      <c r="Q187" s="5" t="str">
        <f t="shared" si="23"/>
        <v/>
      </c>
      <c r="R187" s="6" t="str">
        <f t="shared" si="24"/>
        <v/>
      </c>
      <c r="S187" s="7" t="str" cm="1">
        <f t="array" ref="S187">IFERROR(_FV(Q187,"Price"), "")</f>
        <v/>
      </c>
      <c r="T187" s="7" t="str">
        <f t="shared" si="25"/>
        <v/>
      </c>
      <c r="U187" s="7" t="str">
        <f t="shared" si="26"/>
        <v/>
      </c>
    </row>
    <row r="188" spans="1:21" x14ac:dyDescent="0.25">
      <c r="A188" s="2">
        <v>178</v>
      </c>
      <c r="B188" s="21"/>
      <c r="C188" s="22"/>
      <c r="D188" s="24"/>
      <c r="E188" s="22"/>
      <c r="F188" s="22"/>
      <c r="G188" s="22"/>
      <c r="H188" s="24"/>
      <c r="I188" s="16" t="str">
        <f t="shared" si="18"/>
        <v/>
      </c>
      <c r="J188" s="2">
        <v>178</v>
      </c>
      <c r="K188" s="8" t="str">
        <f t="shared" si="19"/>
        <v/>
      </c>
      <c r="L188" s="9" t="str">
        <f t="shared" si="20"/>
        <v/>
      </c>
      <c r="M188" s="10" t="str" cm="1">
        <f t="array" ref="M188">IFERROR(_FV(K188,"Price"), "")</f>
        <v/>
      </c>
      <c r="N188" s="9" t="str">
        <f t="shared" si="21"/>
        <v/>
      </c>
      <c r="O188" s="10" t="str">
        <f t="shared" si="22"/>
        <v/>
      </c>
      <c r="P188" s="2">
        <v>178</v>
      </c>
      <c r="Q188" s="8" t="str">
        <f t="shared" si="23"/>
        <v/>
      </c>
      <c r="R188" s="9" t="str">
        <f t="shared" si="24"/>
        <v/>
      </c>
      <c r="S188" s="10" t="str" cm="1">
        <f t="array" ref="S188">IFERROR(_FV(Q188,"Price"), "")</f>
        <v/>
      </c>
      <c r="T188" s="10" t="str">
        <f t="shared" si="25"/>
        <v/>
      </c>
      <c r="U188" s="10" t="str">
        <f t="shared" si="26"/>
        <v/>
      </c>
    </row>
    <row r="189" spans="1:21" x14ac:dyDescent="0.25">
      <c r="A189" s="4">
        <v>179</v>
      </c>
      <c r="B189" s="19"/>
      <c r="C189" s="20"/>
      <c r="D189" s="23"/>
      <c r="E189" s="20"/>
      <c r="F189" s="20"/>
      <c r="G189" s="20"/>
      <c r="H189" s="23"/>
      <c r="I189" s="15" t="str">
        <f t="shared" si="18"/>
        <v/>
      </c>
      <c r="J189" s="4">
        <v>179</v>
      </c>
      <c r="K189" s="5" t="str">
        <f t="shared" si="19"/>
        <v/>
      </c>
      <c r="L189" s="6" t="str">
        <f t="shared" si="20"/>
        <v/>
      </c>
      <c r="M189" s="7" t="str" cm="1">
        <f t="array" ref="M189">IFERROR(_FV(K189,"Price"), "")</f>
        <v/>
      </c>
      <c r="N189" s="6" t="str">
        <f t="shared" si="21"/>
        <v/>
      </c>
      <c r="O189" s="7" t="str">
        <f t="shared" si="22"/>
        <v/>
      </c>
      <c r="P189" s="4">
        <v>179</v>
      </c>
      <c r="Q189" s="5" t="str">
        <f t="shared" si="23"/>
        <v/>
      </c>
      <c r="R189" s="6" t="str">
        <f t="shared" si="24"/>
        <v/>
      </c>
      <c r="S189" s="7" t="str" cm="1">
        <f t="array" ref="S189">IFERROR(_FV(Q189,"Price"), "")</f>
        <v/>
      </c>
      <c r="T189" s="7" t="str">
        <f t="shared" si="25"/>
        <v/>
      </c>
      <c r="U189" s="7" t="str">
        <f t="shared" si="26"/>
        <v/>
      </c>
    </row>
    <row r="190" spans="1:21" x14ac:dyDescent="0.25">
      <c r="A190" s="2">
        <v>180</v>
      </c>
      <c r="B190" s="21"/>
      <c r="C190" s="22"/>
      <c r="D190" s="24"/>
      <c r="E190" s="22"/>
      <c r="F190" s="22"/>
      <c r="G190" s="22"/>
      <c r="H190" s="24"/>
      <c r="I190" s="16" t="str">
        <f t="shared" si="18"/>
        <v/>
      </c>
      <c r="J190" s="2">
        <v>180</v>
      </c>
      <c r="K190" s="8" t="str">
        <f t="shared" si="19"/>
        <v/>
      </c>
      <c r="L190" s="9" t="str">
        <f t="shared" si="20"/>
        <v/>
      </c>
      <c r="M190" s="10" t="str" cm="1">
        <f t="array" ref="M190">IFERROR(_FV(K190,"Price"), "")</f>
        <v/>
      </c>
      <c r="N190" s="9" t="str">
        <f t="shared" si="21"/>
        <v/>
      </c>
      <c r="O190" s="10" t="str">
        <f t="shared" si="22"/>
        <v/>
      </c>
      <c r="P190" s="2">
        <v>180</v>
      </c>
      <c r="Q190" s="8" t="str">
        <f t="shared" si="23"/>
        <v/>
      </c>
      <c r="R190" s="9" t="str">
        <f t="shared" si="24"/>
        <v/>
      </c>
      <c r="S190" s="10" t="str" cm="1">
        <f t="array" ref="S190">IFERROR(_FV(Q190,"Price"), "")</f>
        <v/>
      </c>
      <c r="T190" s="10" t="str">
        <f t="shared" si="25"/>
        <v/>
      </c>
      <c r="U190" s="10" t="str">
        <f t="shared" si="26"/>
        <v/>
      </c>
    </row>
    <row r="191" spans="1:21" x14ac:dyDescent="0.25">
      <c r="A191" s="4">
        <v>181</v>
      </c>
      <c r="B191" s="19"/>
      <c r="C191" s="20"/>
      <c r="D191" s="23"/>
      <c r="E191" s="20"/>
      <c r="F191" s="20"/>
      <c r="G191" s="20"/>
      <c r="H191" s="23"/>
      <c r="I191" s="15" t="str">
        <f t="shared" si="18"/>
        <v/>
      </c>
      <c r="J191" s="4">
        <v>181</v>
      </c>
      <c r="K191" s="5" t="str">
        <f t="shared" si="19"/>
        <v/>
      </c>
      <c r="L191" s="6" t="str">
        <f t="shared" si="20"/>
        <v/>
      </c>
      <c r="M191" s="7" t="str" cm="1">
        <f t="array" ref="M191">IFERROR(_FV(K191,"Price"), "")</f>
        <v/>
      </c>
      <c r="N191" s="6" t="str">
        <f t="shared" si="21"/>
        <v/>
      </c>
      <c r="O191" s="7" t="str">
        <f t="shared" si="22"/>
        <v/>
      </c>
      <c r="P191" s="4">
        <v>181</v>
      </c>
      <c r="Q191" s="5" t="str">
        <f t="shared" si="23"/>
        <v/>
      </c>
      <c r="R191" s="6" t="str">
        <f t="shared" si="24"/>
        <v/>
      </c>
      <c r="S191" s="7" t="str" cm="1">
        <f t="array" ref="S191">IFERROR(_FV(Q191,"Price"), "")</f>
        <v/>
      </c>
      <c r="T191" s="7" t="str">
        <f t="shared" si="25"/>
        <v/>
      </c>
      <c r="U191" s="7" t="str">
        <f t="shared" si="26"/>
        <v/>
      </c>
    </row>
    <row r="192" spans="1:21" x14ac:dyDescent="0.25">
      <c r="A192" s="2">
        <v>182</v>
      </c>
      <c r="B192" s="21"/>
      <c r="C192" s="22"/>
      <c r="D192" s="24"/>
      <c r="E192" s="22"/>
      <c r="F192" s="22"/>
      <c r="G192" s="22"/>
      <c r="H192" s="24"/>
      <c r="I192" s="16" t="str">
        <f t="shared" si="18"/>
        <v/>
      </c>
      <c r="J192" s="2">
        <v>182</v>
      </c>
      <c r="K192" s="8" t="str">
        <f t="shared" si="19"/>
        <v/>
      </c>
      <c r="L192" s="9" t="str">
        <f t="shared" si="20"/>
        <v/>
      </c>
      <c r="M192" s="10" t="str" cm="1">
        <f t="array" ref="M192">IFERROR(_FV(K192,"Price"), "")</f>
        <v/>
      </c>
      <c r="N192" s="9" t="str">
        <f t="shared" si="21"/>
        <v/>
      </c>
      <c r="O192" s="10" t="str">
        <f t="shared" si="22"/>
        <v/>
      </c>
      <c r="P192" s="2">
        <v>182</v>
      </c>
      <c r="Q192" s="8" t="str">
        <f t="shared" si="23"/>
        <v/>
      </c>
      <c r="R192" s="9" t="str">
        <f t="shared" si="24"/>
        <v/>
      </c>
      <c r="S192" s="10" t="str" cm="1">
        <f t="array" ref="S192">IFERROR(_FV(Q192,"Price"), "")</f>
        <v/>
      </c>
      <c r="T192" s="10" t="str">
        <f t="shared" si="25"/>
        <v/>
      </c>
      <c r="U192" s="10" t="str">
        <f t="shared" si="26"/>
        <v/>
      </c>
    </row>
    <row r="193" spans="1:21" x14ac:dyDescent="0.25">
      <c r="A193" s="4">
        <v>183</v>
      </c>
      <c r="B193" s="19"/>
      <c r="C193" s="20"/>
      <c r="D193" s="23"/>
      <c r="E193" s="20"/>
      <c r="F193" s="20"/>
      <c r="G193" s="20"/>
      <c r="H193" s="23"/>
      <c r="I193" s="15" t="str">
        <f t="shared" si="18"/>
        <v/>
      </c>
      <c r="J193" s="4">
        <v>183</v>
      </c>
      <c r="K193" s="5" t="str">
        <f t="shared" si="19"/>
        <v/>
      </c>
      <c r="L193" s="6" t="str">
        <f t="shared" si="20"/>
        <v/>
      </c>
      <c r="M193" s="7" t="str" cm="1">
        <f t="array" ref="M193">IFERROR(_FV(K193,"Price"), "")</f>
        <v/>
      </c>
      <c r="N193" s="6" t="str">
        <f t="shared" si="21"/>
        <v/>
      </c>
      <c r="O193" s="7" t="str">
        <f t="shared" si="22"/>
        <v/>
      </c>
      <c r="P193" s="4">
        <v>183</v>
      </c>
      <c r="Q193" s="5" t="str">
        <f t="shared" si="23"/>
        <v/>
      </c>
      <c r="R193" s="6" t="str">
        <f t="shared" si="24"/>
        <v/>
      </c>
      <c r="S193" s="7" t="str" cm="1">
        <f t="array" ref="S193">IFERROR(_FV(Q193,"Price"), "")</f>
        <v/>
      </c>
      <c r="T193" s="7" t="str">
        <f t="shared" si="25"/>
        <v/>
      </c>
      <c r="U193" s="7" t="str">
        <f t="shared" si="26"/>
        <v/>
      </c>
    </row>
    <row r="194" spans="1:21" x14ac:dyDescent="0.25">
      <c r="A194" s="2">
        <v>184</v>
      </c>
      <c r="B194" s="21"/>
      <c r="C194" s="22"/>
      <c r="D194" s="24"/>
      <c r="E194" s="22"/>
      <c r="F194" s="22"/>
      <c r="G194" s="22"/>
      <c r="H194" s="24"/>
      <c r="I194" s="16" t="str">
        <f t="shared" si="18"/>
        <v/>
      </c>
      <c r="J194" s="2">
        <v>184</v>
      </c>
      <c r="K194" s="8" t="str">
        <f t="shared" si="19"/>
        <v/>
      </c>
      <c r="L194" s="9" t="str">
        <f t="shared" si="20"/>
        <v/>
      </c>
      <c r="M194" s="10" t="str" cm="1">
        <f t="array" ref="M194">IFERROR(_FV(K194,"Price"), "")</f>
        <v/>
      </c>
      <c r="N194" s="9" t="str">
        <f t="shared" si="21"/>
        <v/>
      </c>
      <c r="O194" s="10" t="str">
        <f t="shared" si="22"/>
        <v/>
      </c>
      <c r="P194" s="2">
        <v>184</v>
      </c>
      <c r="Q194" s="8" t="str">
        <f t="shared" si="23"/>
        <v/>
      </c>
      <c r="R194" s="9" t="str">
        <f t="shared" si="24"/>
        <v/>
      </c>
      <c r="S194" s="10" t="str" cm="1">
        <f t="array" ref="S194">IFERROR(_FV(Q194,"Price"), "")</f>
        <v/>
      </c>
      <c r="T194" s="10" t="str">
        <f t="shared" si="25"/>
        <v/>
      </c>
      <c r="U194" s="10" t="str">
        <f t="shared" si="26"/>
        <v/>
      </c>
    </row>
    <row r="195" spans="1:21" x14ac:dyDescent="0.25">
      <c r="A195" s="4">
        <v>185</v>
      </c>
      <c r="B195" s="19"/>
      <c r="C195" s="20"/>
      <c r="D195" s="23"/>
      <c r="E195" s="20"/>
      <c r="F195" s="20"/>
      <c r="G195" s="20"/>
      <c r="H195" s="23"/>
      <c r="I195" s="15" t="str">
        <f t="shared" si="18"/>
        <v/>
      </c>
      <c r="J195" s="4">
        <v>185</v>
      </c>
      <c r="K195" s="5" t="str">
        <f t="shared" si="19"/>
        <v/>
      </c>
      <c r="L195" s="6" t="str">
        <f t="shared" si="20"/>
        <v/>
      </c>
      <c r="M195" s="7" t="str" cm="1">
        <f t="array" ref="M195">IFERROR(_FV(K195,"Price"), "")</f>
        <v/>
      </c>
      <c r="N195" s="6" t="str">
        <f t="shared" si="21"/>
        <v/>
      </c>
      <c r="O195" s="7" t="str">
        <f t="shared" si="22"/>
        <v/>
      </c>
      <c r="P195" s="4">
        <v>185</v>
      </c>
      <c r="Q195" s="5" t="str">
        <f t="shared" si="23"/>
        <v/>
      </c>
      <c r="R195" s="6" t="str">
        <f t="shared" si="24"/>
        <v/>
      </c>
      <c r="S195" s="7" t="str" cm="1">
        <f t="array" ref="S195">IFERROR(_FV(Q195,"Price"), "")</f>
        <v/>
      </c>
      <c r="T195" s="7" t="str">
        <f t="shared" si="25"/>
        <v/>
      </c>
      <c r="U195" s="7" t="str">
        <f t="shared" si="26"/>
        <v/>
      </c>
    </row>
    <row r="196" spans="1:21" x14ac:dyDescent="0.25">
      <c r="A196" s="2">
        <v>186</v>
      </c>
      <c r="B196" s="21"/>
      <c r="C196" s="22"/>
      <c r="D196" s="24"/>
      <c r="E196" s="22"/>
      <c r="F196" s="22"/>
      <c r="G196" s="22"/>
      <c r="H196" s="24"/>
      <c r="I196" s="16" t="str">
        <f t="shared" si="18"/>
        <v/>
      </c>
      <c r="J196" s="2">
        <v>186</v>
      </c>
      <c r="K196" s="8" t="str">
        <f t="shared" si="19"/>
        <v/>
      </c>
      <c r="L196" s="9" t="str">
        <f t="shared" si="20"/>
        <v/>
      </c>
      <c r="M196" s="10" t="str" cm="1">
        <f t="array" ref="M196">IFERROR(_FV(K196,"Price"), "")</f>
        <v/>
      </c>
      <c r="N196" s="9" t="str">
        <f t="shared" si="21"/>
        <v/>
      </c>
      <c r="O196" s="10" t="str">
        <f t="shared" si="22"/>
        <v/>
      </c>
      <c r="P196" s="2">
        <v>186</v>
      </c>
      <c r="Q196" s="8" t="str">
        <f t="shared" si="23"/>
        <v/>
      </c>
      <c r="R196" s="9" t="str">
        <f t="shared" si="24"/>
        <v/>
      </c>
      <c r="S196" s="10" t="str" cm="1">
        <f t="array" ref="S196">IFERROR(_FV(Q196,"Price"), "")</f>
        <v/>
      </c>
      <c r="T196" s="10" t="str">
        <f t="shared" si="25"/>
        <v/>
      </c>
      <c r="U196" s="10" t="str">
        <f t="shared" si="26"/>
        <v/>
      </c>
    </row>
    <row r="197" spans="1:21" x14ac:dyDescent="0.25">
      <c r="A197" s="4">
        <v>187</v>
      </c>
      <c r="B197" s="19"/>
      <c r="C197" s="20"/>
      <c r="D197" s="23"/>
      <c r="E197" s="20"/>
      <c r="F197" s="20"/>
      <c r="G197" s="20"/>
      <c r="H197" s="23"/>
      <c r="I197" s="15" t="str">
        <f t="shared" si="18"/>
        <v/>
      </c>
      <c r="J197" s="4">
        <v>187</v>
      </c>
      <c r="K197" s="5" t="str">
        <f t="shared" si="19"/>
        <v/>
      </c>
      <c r="L197" s="6" t="str">
        <f t="shared" si="20"/>
        <v/>
      </c>
      <c r="M197" s="7" t="str" cm="1">
        <f t="array" ref="M197">IFERROR(_FV(K197,"Price"), "")</f>
        <v/>
      </c>
      <c r="N197" s="6" t="str">
        <f t="shared" si="21"/>
        <v/>
      </c>
      <c r="O197" s="7" t="str">
        <f t="shared" si="22"/>
        <v/>
      </c>
      <c r="P197" s="4">
        <v>187</v>
      </c>
      <c r="Q197" s="5" t="str">
        <f t="shared" si="23"/>
        <v/>
      </c>
      <c r="R197" s="6" t="str">
        <f t="shared" si="24"/>
        <v/>
      </c>
      <c r="S197" s="7" t="str" cm="1">
        <f t="array" ref="S197">IFERROR(_FV(Q197,"Price"), "")</f>
        <v/>
      </c>
      <c r="T197" s="7" t="str">
        <f t="shared" si="25"/>
        <v/>
      </c>
      <c r="U197" s="7" t="str">
        <f t="shared" si="26"/>
        <v/>
      </c>
    </row>
    <row r="198" spans="1:21" x14ac:dyDescent="0.25">
      <c r="A198" s="2">
        <v>188</v>
      </c>
      <c r="B198" s="21"/>
      <c r="C198" s="22"/>
      <c r="D198" s="24"/>
      <c r="E198" s="22"/>
      <c r="F198" s="22"/>
      <c r="G198" s="22"/>
      <c r="H198" s="24"/>
      <c r="I198" s="16" t="str">
        <f t="shared" si="18"/>
        <v/>
      </c>
      <c r="J198" s="2">
        <v>188</v>
      </c>
      <c r="K198" s="8" t="str">
        <f t="shared" si="19"/>
        <v/>
      </c>
      <c r="L198" s="9" t="str">
        <f t="shared" si="20"/>
        <v/>
      </c>
      <c r="M198" s="10" t="str" cm="1">
        <f t="array" ref="M198">IFERROR(_FV(K198,"Price"), "")</f>
        <v/>
      </c>
      <c r="N198" s="9" t="str">
        <f t="shared" si="21"/>
        <v/>
      </c>
      <c r="O198" s="10" t="str">
        <f t="shared" si="22"/>
        <v/>
      </c>
      <c r="P198" s="2">
        <v>188</v>
      </c>
      <c r="Q198" s="8" t="str">
        <f t="shared" si="23"/>
        <v/>
      </c>
      <c r="R198" s="9" t="str">
        <f t="shared" si="24"/>
        <v/>
      </c>
      <c r="S198" s="10" t="str" cm="1">
        <f t="array" ref="S198">IFERROR(_FV(Q198,"Price"), "")</f>
        <v/>
      </c>
      <c r="T198" s="10" t="str">
        <f t="shared" si="25"/>
        <v/>
      </c>
      <c r="U198" s="10" t="str">
        <f t="shared" si="26"/>
        <v/>
      </c>
    </row>
    <row r="199" spans="1:21" x14ac:dyDescent="0.25">
      <c r="A199" s="4">
        <v>189</v>
      </c>
      <c r="B199" s="19"/>
      <c r="C199" s="20"/>
      <c r="D199" s="23"/>
      <c r="E199" s="20"/>
      <c r="F199" s="20"/>
      <c r="G199" s="20"/>
      <c r="H199" s="23"/>
      <c r="I199" s="15" t="str">
        <f t="shared" si="18"/>
        <v/>
      </c>
      <c r="J199" s="4">
        <v>189</v>
      </c>
      <c r="K199" s="5" t="str">
        <f t="shared" si="19"/>
        <v/>
      </c>
      <c r="L199" s="6" t="str">
        <f t="shared" si="20"/>
        <v/>
      </c>
      <c r="M199" s="7" t="str" cm="1">
        <f t="array" ref="M199">IFERROR(_FV(K199,"Price"), "")</f>
        <v/>
      </c>
      <c r="N199" s="6" t="str">
        <f t="shared" si="21"/>
        <v/>
      </c>
      <c r="O199" s="7" t="str">
        <f t="shared" si="22"/>
        <v/>
      </c>
      <c r="P199" s="4">
        <v>189</v>
      </c>
      <c r="Q199" s="5" t="str">
        <f t="shared" si="23"/>
        <v/>
      </c>
      <c r="R199" s="6" t="str">
        <f t="shared" si="24"/>
        <v/>
      </c>
      <c r="S199" s="7" t="str" cm="1">
        <f t="array" ref="S199">IFERROR(_FV(Q199,"Price"), "")</f>
        <v/>
      </c>
      <c r="T199" s="7" t="str">
        <f t="shared" si="25"/>
        <v/>
      </c>
      <c r="U199" s="7" t="str">
        <f t="shared" si="26"/>
        <v/>
      </c>
    </row>
    <row r="200" spans="1:21" x14ac:dyDescent="0.25">
      <c r="A200" s="2">
        <v>190</v>
      </c>
      <c r="B200" s="21"/>
      <c r="C200" s="22"/>
      <c r="D200" s="24"/>
      <c r="E200" s="22"/>
      <c r="F200" s="22"/>
      <c r="G200" s="22"/>
      <c r="H200" s="24"/>
      <c r="I200" s="16" t="str">
        <f t="shared" si="18"/>
        <v/>
      </c>
      <c r="J200" s="2">
        <v>190</v>
      </c>
      <c r="K200" s="8" t="str">
        <f t="shared" si="19"/>
        <v/>
      </c>
      <c r="L200" s="9" t="str">
        <f t="shared" si="20"/>
        <v/>
      </c>
      <c r="M200" s="10" t="str" cm="1">
        <f t="array" ref="M200">IFERROR(_FV(K200,"Price"), "")</f>
        <v/>
      </c>
      <c r="N200" s="9" t="str">
        <f t="shared" si="21"/>
        <v/>
      </c>
      <c r="O200" s="10" t="str">
        <f t="shared" si="22"/>
        <v/>
      </c>
      <c r="P200" s="2">
        <v>190</v>
      </c>
      <c r="Q200" s="8" t="str">
        <f t="shared" si="23"/>
        <v/>
      </c>
      <c r="R200" s="9" t="str">
        <f t="shared" si="24"/>
        <v/>
      </c>
      <c r="S200" s="10" t="str" cm="1">
        <f t="array" ref="S200">IFERROR(_FV(Q200,"Price"), "")</f>
        <v/>
      </c>
      <c r="T200" s="10" t="str">
        <f t="shared" si="25"/>
        <v/>
      </c>
      <c r="U200" s="10" t="str">
        <f t="shared" si="26"/>
        <v/>
      </c>
    </row>
    <row r="201" spans="1:21" x14ac:dyDescent="0.25">
      <c r="A201" s="4">
        <v>191</v>
      </c>
      <c r="B201" s="19"/>
      <c r="C201" s="20"/>
      <c r="D201" s="23"/>
      <c r="E201" s="20"/>
      <c r="F201" s="20"/>
      <c r="G201" s="20"/>
      <c r="H201" s="23"/>
      <c r="I201" s="15" t="str">
        <f t="shared" si="18"/>
        <v/>
      </c>
      <c r="J201" s="4">
        <v>191</v>
      </c>
      <c r="K201" s="5" t="str">
        <f t="shared" si="19"/>
        <v/>
      </c>
      <c r="L201" s="6" t="str">
        <f t="shared" si="20"/>
        <v/>
      </c>
      <c r="M201" s="7" t="str" cm="1">
        <f t="array" ref="M201">IFERROR(_FV(K201,"Price"), "")</f>
        <v/>
      </c>
      <c r="N201" s="6" t="str">
        <f t="shared" si="21"/>
        <v/>
      </c>
      <c r="O201" s="7" t="str">
        <f t="shared" si="22"/>
        <v/>
      </c>
      <c r="P201" s="4">
        <v>191</v>
      </c>
      <c r="Q201" s="5" t="str">
        <f t="shared" si="23"/>
        <v/>
      </c>
      <c r="R201" s="6" t="str">
        <f t="shared" si="24"/>
        <v/>
      </c>
      <c r="S201" s="7" t="str" cm="1">
        <f t="array" ref="S201">IFERROR(_FV(Q201,"Price"), "")</f>
        <v/>
      </c>
      <c r="T201" s="7" t="str">
        <f t="shared" si="25"/>
        <v/>
      </c>
      <c r="U201" s="7" t="str">
        <f t="shared" si="26"/>
        <v/>
      </c>
    </row>
    <row r="202" spans="1:21" x14ac:dyDescent="0.25">
      <c r="A202" s="2">
        <v>192</v>
      </c>
      <c r="B202" s="21"/>
      <c r="C202" s="22"/>
      <c r="D202" s="24"/>
      <c r="E202" s="22"/>
      <c r="F202" s="22"/>
      <c r="G202" s="22"/>
      <c r="H202" s="24"/>
      <c r="I202" s="16" t="str">
        <f t="shared" si="18"/>
        <v/>
      </c>
      <c r="J202" s="2">
        <v>192</v>
      </c>
      <c r="K202" s="8" t="str">
        <f t="shared" si="19"/>
        <v/>
      </c>
      <c r="L202" s="9" t="str">
        <f t="shared" si="20"/>
        <v/>
      </c>
      <c r="M202" s="10" t="str" cm="1">
        <f t="array" ref="M202">IFERROR(_FV(K202,"Price"), "")</f>
        <v/>
      </c>
      <c r="N202" s="9" t="str">
        <f t="shared" si="21"/>
        <v/>
      </c>
      <c r="O202" s="10" t="str">
        <f t="shared" si="22"/>
        <v/>
      </c>
      <c r="P202" s="2">
        <v>192</v>
      </c>
      <c r="Q202" s="8" t="str">
        <f t="shared" si="23"/>
        <v/>
      </c>
      <c r="R202" s="9" t="str">
        <f t="shared" si="24"/>
        <v/>
      </c>
      <c r="S202" s="10" t="str" cm="1">
        <f t="array" ref="S202">IFERROR(_FV(Q202,"Price"), "")</f>
        <v/>
      </c>
      <c r="T202" s="10" t="str">
        <f t="shared" si="25"/>
        <v/>
      </c>
      <c r="U202" s="10" t="str">
        <f t="shared" si="26"/>
        <v/>
      </c>
    </row>
    <row r="203" spans="1:21" x14ac:dyDescent="0.25">
      <c r="A203" s="4">
        <v>193</v>
      </c>
      <c r="B203" s="19"/>
      <c r="C203" s="20"/>
      <c r="D203" s="23"/>
      <c r="E203" s="20"/>
      <c r="F203" s="20"/>
      <c r="G203" s="20"/>
      <c r="H203" s="23"/>
      <c r="I203" s="15" t="str">
        <f t="shared" si="18"/>
        <v/>
      </c>
      <c r="J203" s="4">
        <v>193</v>
      </c>
      <c r="K203" s="5" t="str">
        <f t="shared" si="19"/>
        <v/>
      </c>
      <c r="L203" s="6" t="str">
        <f t="shared" si="20"/>
        <v/>
      </c>
      <c r="M203" s="7" t="str" cm="1">
        <f t="array" ref="M203">IFERROR(_FV(K203,"Price"), "")</f>
        <v/>
      </c>
      <c r="N203" s="6" t="str">
        <f t="shared" si="21"/>
        <v/>
      </c>
      <c r="O203" s="7" t="str">
        <f t="shared" si="22"/>
        <v/>
      </c>
      <c r="P203" s="4">
        <v>193</v>
      </c>
      <c r="Q203" s="5" t="str">
        <f t="shared" si="23"/>
        <v/>
      </c>
      <c r="R203" s="6" t="str">
        <f t="shared" si="24"/>
        <v/>
      </c>
      <c r="S203" s="7" t="str" cm="1">
        <f t="array" ref="S203">IFERROR(_FV(Q203,"Price"), "")</f>
        <v/>
      </c>
      <c r="T203" s="7" t="str">
        <f t="shared" si="25"/>
        <v/>
      </c>
      <c r="U203" s="7" t="str">
        <f t="shared" si="26"/>
        <v/>
      </c>
    </row>
    <row r="204" spans="1:21" x14ac:dyDescent="0.25">
      <c r="A204" s="2">
        <v>194</v>
      </c>
      <c r="B204" s="21"/>
      <c r="C204" s="22"/>
      <c r="D204" s="24"/>
      <c r="E204" s="22"/>
      <c r="F204" s="22"/>
      <c r="G204" s="22"/>
      <c r="H204" s="24"/>
      <c r="I204" s="16" t="str">
        <f t="shared" ref="I204:I267" si="27">IF((((F204-G204)*C204)*100)=0,"",(((F204-G204)*C204)*100))</f>
        <v/>
      </c>
      <c r="J204" s="2">
        <v>194</v>
      </c>
      <c r="K204" s="8" t="str">
        <f t="shared" ref="K204:K267" si="28">IF(OR(H204="Assigned Open", H204="Assigned Closed"),B204,"")</f>
        <v/>
      </c>
      <c r="L204" s="9" t="str">
        <f t="shared" ref="L204:L267" si="29">IF(OR(H204="Assigned Open", H204="Assigned Closed"),C204*100,"")</f>
        <v/>
      </c>
      <c r="M204" s="10" t="str" cm="1">
        <f t="array" ref="M204">IFERROR(_FV(K204,"Price"), "")</f>
        <v/>
      </c>
      <c r="N204" s="9" t="str">
        <f t="shared" ref="N204:N267" si="30">IF(OR(H204="Assigned Open", H204="Assigned Closed"),E204,"")</f>
        <v/>
      </c>
      <c r="O204" s="10" t="str">
        <f t="shared" ref="O204:O267" si="31">IF(OR(H204="Assigned Open", H204="Assigned Closed"),(N204*L204)*-1,"")</f>
        <v/>
      </c>
      <c r="P204" s="2">
        <v>194</v>
      </c>
      <c r="Q204" s="8" t="str">
        <f t="shared" ref="Q204:Q267" si="32">IF(H204="Exercised", B204, "")</f>
        <v/>
      </c>
      <c r="R204" s="9" t="str">
        <f t="shared" ref="R204:R267" si="33">IF(H204="Exercised", (C204*100)*-1, "")</f>
        <v/>
      </c>
      <c r="S204" s="10" t="str" cm="1">
        <f t="array" ref="S204">IFERROR(_FV(Q204,"Price"), "")</f>
        <v/>
      </c>
      <c r="T204" s="10" t="str">
        <f t="shared" ref="T204:T267" si="34">IF(H204="Exercised", E204, "")</f>
        <v/>
      </c>
      <c r="U204" s="10" t="str">
        <f t="shared" ref="U204:U267" si="35">IF(H204="Exercised",(T204*R204)*-1, "")</f>
        <v/>
      </c>
    </row>
    <row r="205" spans="1:21" x14ac:dyDescent="0.25">
      <c r="A205" s="4">
        <v>195</v>
      </c>
      <c r="B205" s="19"/>
      <c r="C205" s="20"/>
      <c r="D205" s="23"/>
      <c r="E205" s="20"/>
      <c r="F205" s="20"/>
      <c r="G205" s="20"/>
      <c r="H205" s="23"/>
      <c r="I205" s="15" t="str">
        <f t="shared" si="27"/>
        <v/>
      </c>
      <c r="J205" s="4">
        <v>195</v>
      </c>
      <c r="K205" s="5" t="str">
        <f t="shared" si="28"/>
        <v/>
      </c>
      <c r="L205" s="6" t="str">
        <f t="shared" si="29"/>
        <v/>
      </c>
      <c r="M205" s="7" t="str" cm="1">
        <f t="array" ref="M205">IFERROR(_FV(K205,"Price"), "")</f>
        <v/>
      </c>
      <c r="N205" s="6" t="str">
        <f t="shared" si="30"/>
        <v/>
      </c>
      <c r="O205" s="7" t="str">
        <f t="shared" si="31"/>
        <v/>
      </c>
      <c r="P205" s="4">
        <v>195</v>
      </c>
      <c r="Q205" s="5" t="str">
        <f t="shared" si="32"/>
        <v/>
      </c>
      <c r="R205" s="6" t="str">
        <f t="shared" si="33"/>
        <v/>
      </c>
      <c r="S205" s="7" t="str" cm="1">
        <f t="array" ref="S205">IFERROR(_FV(Q205,"Price"), "")</f>
        <v/>
      </c>
      <c r="T205" s="7" t="str">
        <f t="shared" si="34"/>
        <v/>
      </c>
      <c r="U205" s="7" t="str">
        <f t="shared" si="35"/>
        <v/>
      </c>
    </row>
    <row r="206" spans="1:21" x14ac:dyDescent="0.25">
      <c r="A206" s="2">
        <v>196</v>
      </c>
      <c r="B206" s="21"/>
      <c r="C206" s="22"/>
      <c r="D206" s="24"/>
      <c r="E206" s="22"/>
      <c r="F206" s="22"/>
      <c r="G206" s="22"/>
      <c r="H206" s="24"/>
      <c r="I206" s="16" t="str">
        <f t="shared" si="27"/>
        <v/>
      </c>
      <c r="J206" s="2">
        <v>196</v>
      </c>
      <c r="K206" s="8" t="str">
        <f t="shared" si="28"/>
        <v/>
      </c>
      <c r="L206" s="9" t="str">
        <f t="shared" si="29"/>
        <v/>
      </c>
      <c r="M206" s="10" t="str" cm="1">
        <f t="array" ref="M206">IFERROR(_FV(K206,"Price"), "")</f>
        <v/>
      </c>
      <c r="N206" s="9" t="str">
        <f t="shared" si="30"/>
        <v/>
      </c>
      <c r="O206" s="10" t="str">
        <f t="shared" si="31"/>
        <v/>
      </c>
      <c r="P206" s="2">
        <v>196</v>
      </c>
      <c r="Q206" s="8" t="str">
        <f t="shared" si="32"/>
        <v/>
      </c>
      <c r="R206" s="9" t="str">
        <f t="shared" si="33"/>
        <v/>
      </c>
      <c r="S206" s="10" t="str" cm="1">
        <f t="array" ref="S206">IFERROR(_FV(Q206,"Price"), "")</f>
        <v/>
      </c>
      <c r="T206" s="10" t="str">
        <f t="shared" si="34"/>
        <v/>
      </c>
      <c r="U206" s="10" t="str">
        <f t="shared" si="35"/>
        <v/>
      </c>
    </row>
    <row r="207" spans="1:21" x14ac:dyDescent="0.25">
      <c r="A207" s="4">
        <v>197</v>
      </c>
      <c r="B207" s="19"/>
      <c r="C207" s="20"/>
      <c r="D207" s="23"/>
      <c r="E207" s="20"/>
      <c r="F207" s="20"/>
      <c r="G207" s="20"/>
      <c r="H207" s="23"/>
      <c r="I207" s="15" t="str">
        <f t="shared" si="27"/>
        <v/>
      </c>
      <c r="J207" s="4">
        <v>197</v>
      </c>
      <c r="K207" s="5" t="str">
        <f t="shared" si="28"/>
        <v/>
      </c>
      <c r="L207" s="6" t="str">
        <f t="shared" si="29"/>
        <v/>
      </c>
      <c r="M207" s="7" t="str" cm="1">
        <f t="array" ref="M207">IFERROR(_FV(K207,"Price"), "")</f>
        <v/>
      </c>
      <c r="N207" s="6" t="str">
        <f t="shared" si="30"/>
        <v/>
      </c>
      <c r="O207" s="7" t="str">
        <f t="shared" si="31"/>
        <v/>
      </c>
      <c r="P207" s="4">
        <v>197</v>
      </c>
      <c r="Q207" s="5" t="str">
        <f t="shared" si="32"/>
        <v/>
      </c>
      <c r="R207" s="6" t="str">
        <f t="shared" si="33"/>
        <v/>
      </c>
      <c r="S207" s="7" t="str" cm="1">
        <f t="array" ref="S207">IFERROR(_FV(Q207,"Price"), "")</f>
        <v/>
      </c>
      <c r="T207" s="7" t="str">
        <f t="shared" si="34"/>
        <v/>
      </c>
      <c r="U207" s="7" t="str">
        <f t="shared" si="35"/>
        <v/>
      </c>
    </row>
    <row r="208" spans="1:21" x14ac:dyDescent="0.25">
      <c r="A208" s="2">
        <v>198</v>
      </c>
      <c r="B208" s="21"/>
      <c r="C208" s="22"/>
      <c r="D208" s="24"/>
      <c r="E208" s="22"/>
      <c r="F208" s="22"/>
      <c r="G208" s="22"/>
      <c r="H208" s="24"/>
      <c r="I208" s="16" t="str">
        <f t="shared" si="27"/>
        <v/>
      </c>
      <c r="J208" s="2">
        <v>198</v>
      </c>
      <c r="K208" s="8" t="str">
        <f t="shared" si="28"/>
        <v/>
      </c>
      <c r="L208" s="9" t="str">
        <f t="shared" si="29"/>
        <v/>
      </c>
      <c r="M208" s="10" t="str" cm="1">
        <f t="array" ref="M208">IFERROR(_FV(K208,"Price"), "")</f>
        <v/>
      </c>
      <c r="N208" s="9" t="str">
        <f t="shared" si="30"/>
        <v/>
      </c>
      <c r="O208" s="10" t="str">
        <f t="shared" si="31"/>
        <v/>
      </c>
      <c r="P208" s="2">
        <v>198</v>
      </c>
      <c r="Q208" s="8" t="str">
        <f t="shared" si="32"/>
        <v/>
      </c>
      <c r="R208" s="9" t="str">
        <f t="shared" si="33"/>
        <v/>
      </c>
      <c r="S208" s="10" t="str" cm="1">
        <f t="array" ref="S208">IFERROR(_FV(Q208,"Price"), "")</f>
        <v/>
      </c>
      <c r="T208" s="10" t="str">
        <f t="shared" si="34"/>
        <v/>
      </c>
      <c r="U208" s="10" t="str">
        <f t="shared" si="35"/>
        <v/>
      </c>
    </row>
    <row r="209" spans="1:21" x14ac:dyDescent="0.25">
      <c r="A209" s="4">
        <v>199</v>
      </c>
      <c r="B209" s="19"/>
      <c r="C209" s="20"/>
      <c r="D209" s="23"/>
      <c r="E209" s="20"/>
      <c r="F209" s="20"/>
      <c r="G209" s="20"/>
      <c r="H209" s="23"/>
      <c r="I209" s="15" t="str">
        <f t="shared" si="27"/>
        <v/>
      </c>
      <c r="J209" s="4">
        <v>199</v>
      </c>
      <c r="K209" s="5" t="str">
        <f t="shared" si="28"/>
        <v/>
      </c>
      <c r="L209" s="6" t="str">
        <f t="shared" si="29"/>
        <v/>
      </c>
      <c r="M209" s="7" t="str" cm="1">
        <f t="array" ref="M209">IFERROR(_FV(K209,"Price"), "")</f>
        <v/>
      </c>
      <c r="N209" s="6" t="str">
        <f t="shared" si="30"/>
        <v/>
      </c>
      <c r="O209" s="7" t="str">
        <f t="shared" si="31"/>
        <v/>
      </c>
      <c r="P209" s="4">
        <v>199</v>
      </c>
      <c r="Q209" s="5" t="str">
        <f t="shared" si="32"/>
        <v/>
      </c>
      <c r="R209" s="6" t="str">
        <f t="shared" si="33"/>
        <v/>
      </c>
      <c r="S209" s="7" t="str" cm="1">
        <f t="array" ref="S209">IFERROR(_FV(Q209,"Price"), "")</f>
        <v/>
      </c>
      <c r="T209" s="7" t="str">
        <f t="shared" si="34"/>
        <v/>
      </c>
      <c r="U209" s="7" t="str">
        <f t="shared" si="35"/>
        <v/>
      </c>
    </row>
    <row r="210" spans="1:21" x14ac:dyDescent="0.25">
      <c r="A210" s="2">
        <v>200</v>
      </c>
      <c r="B210" s="21"/>
      <c r="C210" s="22"/>
      <c r="D210" s="24"/>
      <c r="E210" s="22"/>
      <c r="F210" s="22"/>
      <c r="G210" s="22"/>
      <c r="H210" s="24"/>
      <c r="I210" s="16" t="str">
        <f t="shared" si="27"/>
        <v/>
      </c>
      <c r="J210" s="2">
        <v>200</v>
      </c>
      <c r="K210" s="8" t="str">
        <f t="shared" si="28"/>
        <v/>
      </c>
      <c r="L210" s="9" t="str">
        <f t="shared" si="29"/>
        <v/>
      </c>
      <c r="M210" s="10" t="str" cm="1">
        <f t="array" ref="M210">IFERROR(_FV(K210,"Price"), "")</f>
        <v/>
      </c>
      <c r="N210" s="9" t="str">
        <f t="shared" si="30"/>
        <v/>
      </c>
      <c r="O210" s="10" t="str">
        <f t="shared" si="31"/>
        <v/>
      </c>
      <c r="P210" s="2">
        <v>200</v>
      </c>
      <c r="Q210" s="8" t="str">
        <f t="shared" si="32"/>
        <v/>
      </c>
      <c r="R210" s="9" t="str">
        <f t="shared" si="33"/>
        <v/>
      </c>
      <c r="S210" s="10" t="str" cm="1">
        <f t="array" ref="S210">IFERROR(_FV(Q210,"Price"), "")</f>
        <v/>
      </c>
      <c r="T210" s="10" t="str">
        <f t="shared" si="34"/>
        <v/>
      </c>
      <c r="U210" s="10" t="str">
        <f t="shared" si="35"/>
        <v/>
      </c>
    </row>
    <row r="211" spans="1:21" x14ac:dyDescent="0.25">
      <c r="A211" s="4">
        <v>201</v>
      </c>
      <c r="B211" s="19"/>
      <c r="C211" s="20"/>
      <c r="D211" s="23"/>
      <c r="E211" s="20"/>
      <c r="F211" s="20"/>
      <c r="G211" s="20"/>
      <c r="H211" s="23"/>
      <c r="I211" s="15" t="str">
        <f t="shared" si="27"/>
        <v/>
      </c>
      <c r="J211" s="4">
        <v>201</v>
      </c>
      <c r="K211" s="5" t="str">
        <f t="shared" si="28"/>
        <v/>
      </c>
      <c r="L211" s="6" t="str">
        <f t="shared" si="29"/>
        <v/>
      </c>
      <c r="M211" s="7" t="str" cm="1">
        <f t="array" ref="M211">IFERROR(_FV(K211,"Price"), "")</f>
        <v/>
      </c>
      <c r="N211" s="6" t="str">
        <f t="shared" si="30"/>
        <v/>
      </c>
      <c r="O211" s="7" t="str">
        <f t="shared" si="31"/>
        <v/>
      </c>
      <c r="P211" s="4">
        <v>201</v>
      </c>
      <c r="Q211" s="5" t="str">
        <f t="shared" si="32"/>
        <v/>
      </c>
      <c r="R211" s="6" t="str">
        <f t="shared" si="33"/>
        <v/>
      </c>
      <c r="S211" s="7" t="str" cm="1">
        <f t="array" ref="S211">IFERROR(_FV(Q211,"Price"), "")</f>
        <v/>
      </c>
      <c r="T211" s="7" t="str">
        <f t="shared" si="34"/>
        <v/>
      </c>
      <c r="U211" s="7" t="str">
        <f t="shared" si="35"/>
        <v/>
      </c>
    </row>
    <row r="212" spans="1:21" x14ac:dyDescent="0.25">
      <c r="A212" s="2">
        <v>202</v>
      </c>
      <c r="B212" s="21"/>
      <c r="C212" s="22"/>
      <c r="D212" s="24"/>
      <c r="E212" s="22"/>
      <c r="F212" s="22"/>
      <c r="G212" s="22"/>
      <c r="H212" s="24"/>
      <c r="I212" s="16" t="str">
        <f t="shared" si="27"/>
        <v/>
      </c>
      <c r="J212" s="2">
        <v>202</v>
      </c>
      <c r="K212" s="8" t="str">
        <f t="shared" si="28"/>
        <v/>
      </c>
      <c r="L212" s="9" t="str">
        <f t="shared" si="29"/>
        <v/>
      </c>
      <c r="M212" s="10" t="str" cm="1">
        <f t="array" ref="M212">IFERROR(_FV(K212,"Price"), "")</f>
        <v/>
      </c>
      <c r="N212" s="9" t="str">
        <f t="shared" si="30"/>
        <v/>
      </c>
      <c r="O212" s="10" t="str">
        <f t="shared" si="31"/>
        <v/>
      </c>
      <c r="P212" s="2">
        <v>202</v>
      </c>
      <c r="Q212" s="8" t="str">
        <f t="shared" si="32"/>
        <v/>
      </c>
      <c r="R212" s="9" t="str">
        <f t="shared" si="33"/>
        <v/>
      </c>
      <c r="S212" s="10" t="str" cm="1">
        <f t="array" ref="S212">IFERROR(_FV(Q212,"Price"), "")</f>
        <v/>
      </c>
      <c r="T212" s="10" t="str">
        <f t="shared" si="34"/>
        <v/>
      </c>
      <c r="U212" s="10" t="str">
        <f t="shared" si="35"/>
        <v/>
      </c>
    </row>
    <row r="213" spans="1:21" x14ac:dyDescent="0.25">
      <c r="A213" s="4">
        <v>203</v>
      </c>
      <c r="B213" s="19"/>
      <c r="C213" s="20"/>
      <c r="D213" s="23"/>
      <c r="E213" s="20"/>
      <c r="F213" s="20"/>
      <c r="G213" s="20"/>
      <c r="H213" s="23"/>
      <c r="I213" s="15" t="str">
        <f t="shared" si="27"/>
        <v/>
      </c>
      <c r="J213" s="4">
        <v>203</v>
      </c>
      <c r="K213" s="5" t="str">
        <f t="shared" si="28"/>
        <v/>
      </c>
      <c r="L213" s="6" t="str">
        <f t="shared" si="29"/>
        <v/>
      </c>
      <c r="M213" s="7" t="str" cm="1">
        <f t="array" ref="M213">IFERROR(_FV(K213,"Price"), "")</f>
        <v/>
      </c>
      <c r="N213" s="6" t="str">
        <f t="shared" si="30"/>
        <v/>
      </c>
      <c r="O213" s="7" t="str">
        <f t="shared" si="31"/>
        <v/>
      </c>
      <c r="P213" s="4">
        <v>203</v>
      </c>
      <c r="Q213" s="5" t="str">
        <f t="shared" si="32"/>
        <v/>
      </c>
      <c r="R213" s="6" t="str">
        <f t="shared" si="33"/>
        <v/>
      </c>
      <c r="S213" s="7" t="str" cm="1">
        <f t="array" ref="S213">IFERROR(_FV(Q213,"Price"), "")</f>
        <v/>
      </c>
      <c r="T213" s="7" t="str">
        <f t="shared" si="34"/>
        <v/>
      </c>
      <c r="U213" s="7" t="str">
        <f t="shared" si="35"/>
        <v/>
      </c>
    </row>
    <row r="214" spans="1:21" x14ac:dyDescent="0.25">
      <c r="A214" s="2">
        <v>204</v>
      </c>
      <c r="B214" s="21"/>
      <c r="C214" s="22"/>
      <c r="D214" s="24"/>
      <c r="E214" s="22"/>
      <c r="F214" s="22"/>
      <c r="G214" s="22"/>
      <c r="H214" s="24"/>
      <c r="I214" s="16" t="str">
        <f t="shared" si="27"/>
        <v/>
      </c>
      <c r="J214" s="2">
        <v>204</v>
      </c>
      <c r="K214" s="8" t="str">
        <f t="shared" si="28"/>
        <v/>
      </c>
      <c r="L214" s="9" t="str">
        <f t="shared" si="29"/>
        <v/>
      </c>
      <c r="M214" s="10" t="str" cm="1">
        <f t="array" ref="M214">IFERROR(_FV(K214,"Price"), "")</f>
        <v/>
      </c>
      <c r="N214" s="9" t="str">
        <f t="shared" si="30"/>
        <v/>
      </c>
      <c r="O214" s="10" t="str">
        <f t="shared" si="31"/>
        <v/>
      </c>
      <c r="P214" s="2">
        <v>204</v>
      </c>
      <c r="Q214" s="8" t="str">
        <f t="shared" si="32"/>
        <v/>
      </c>
      <c r="R214" s="9" t="str">
        <f t="shared" si="33"/>
        <v/>
      </c>
      <c r="S214" s="10" t="str" cm="1">
        <f t="array" ref="S214">IFERROR(_FV(Q214,"Price"), "")</f>
        <v/>
      </c>
      <c r="T214" s="10" t="str">
        <f t="shared" si="34"/>
        <v/>
      </c>
      <c r="U214" s="10" t="str">
        <f t="shared" si="35"/>
        <v/>
      </c>
    </row>
    <row r="215" spans="1:21" x14ac:dyDescent="0.25">
      <c r="A215" s="4">
        <v>205</v>
      </c>
      <c r="B215" s="19"/>
      <c r="C215" s="20"/>
      <c r="D215" s="23"/>
      <c r="E215" s="20"/>
      <c r="F215" s="20"/>
      <c r="G215" s="20"/>
      <c r="H215" s="23"/>
      <c r="I215" s="15" t="str">
        <f t="shared" si="27"/>
        <v/>
      </c>
      <c r="J215" s="4">
        <v>205</v>
      </c>
      <c r="K215" s="5" t="str">
        <f t="shared" si="28"/>
        <v/>
      </c>
      <c r="L215" s="6" t="str">
        <f t="shared" si="29"/>
        <v/>
      </c>
      <c r="M215" s="7" t="str" cm="1">
        <f t="array" ref="M215">IFERROR(_FV(K215,"Price"), "")</f>
        <v/>
      </c>
      <c r="N215" s="6" t="str">
        <f t="shared" si="30"/>
        <v/>
      </c>
      <c r="O215" s="7" t="str">
        <f t="shared" si="31"/>
        <v/>
      </c>
      <c r="P215" s="4">
        <v>205</v>
      </c>
      <c r="Q215" s="5" t="str">
        <f t="shared" si="32"/>
        <v/>
      </c>
      <c r="R215" s="6" t="str">
        <f t="shared" si="33"/>
        <v/>
      </c>
      <c r="S215" s="7" t="str" cm="1">
        <f t="array" ref="S215">IFERROR(_FV(Q215,"Price"), "")</f>
        <v/>
      </c>
      <c r="T215" s="7" t="str">
        <f t="shared" si="34"/>
        <v/>
      </c>
      <c r="U215" s="7" t="str">
        <f t="shared" si="35"/>
        <v/>
      </c>
    </row>
    <row r="216" spans="1:21" x14ac:dyDescent="0.25">
      <c r="A216" s="2">
        <v>206</v>
      </c>
      <c r="B216" s="21"/>
      <c r="C216" s="22"/>
      <c r="D216" s="24"/>
      <c r="E216" s="22"/>
      <c r="F216" s="22"/>
      <c r="G216" s="22"/>
      <c r="H216" s="24"/>
      <c r="I216" s="16" t="str">
        <f t="shared" si="27"/>
        <v/>
      </c>
      <c r="J216" s="2">
        <v>206</v>
      </c>
      <c r="K216" s="8" t="str">
        <f t="shared" si="28"/>
        <v/>
      </c>
      <c r="L216" s="9" t="str">
        <f t="shared" si="29"/>
        <v/>
      </c>
      <c r="M216" s="10" t="str" cm="1">
        <f t="array" ref="M216">IFERROR(_FV(K216,"Price"), "")</f>
        <v/>
      </c>
      <c r="N216" s="9" t="str">
        <f t="shared" si="30"/>
        <v/>
      </c>
      <c r="O216" s="10" t="str">
        <f t="shared" si="31"/>
        <v/>
      </c>
      <c r="P216" s="2">
        <v>206</v>
      </c>
      <c r="Q216" s="8" t="str">
        <f t="shared" si="32"/>
        <v/>
      </c>
      <c r="R216" s="9" t="str">
        <f t="shared" si="33"/>
        <v/>
      </c>
      <c r="S216" s="10" t="str" cm="1">
        <f t="array" ref="S216">IFERROR(_FV(Q216,"Price"), "")</f>
        <v/>
      </c>
      <c r="T216" s="10" t="str">
        <f t="shared" si="34"/>
        <v/>
      </c>
      <c r="U216" s="10" t="str">
        <f t="shared" si="35"/>
        <v/>
      </c>
    </row>
    <row r="217" spans="1:21" x14ac:dyDescent="0.25">
      <c r="A217" s="4">
        <v>207</v>
      </c>
      <c r="B217" s="19"/>
      <c r="C217" s="20"/>
      <c r="D217" s="23"/>
      <c r="E217" s="20"/>
      <c r="F217" s="20"/>
      <c r="G217" s="20"/>
      <c r="H217" s="23"/>
      <c r="I217" s="15" t="str">
        <f t="shared" si="27"/>
        <v/>
      </c>
      <c r="J217" s="4">
        <v>207</v>
      </c>
      <c r="K217" s="5" t="str">
        <f t="shared" si="28"/>
        <v/>
      </c>
      <c r="L217" s="6" t="str">
        <f t="shared" si="29"/>
        <v/>
      </c>
      <c r="M217" s="7" t="str" cm="1">
        <f t="array" ref="M217">IFERROR(_FV(K217,"Price"), "")</f>
        <v/>
      </c>
      <c r="N217" s="6" t="str">
        <f t="shared" si="30"/>
        <v/>
      </c>
      <c r="O217" s="7" t="str">
        <f t="shared" si="31"/>
        <v/>
      </c>
      <c r="P217" s="4">
        <v>207</v>
      </c>
      <c r="Q217" s="5" t="str">
        <f t="shared" si="32"/>
        <v/>
      </c>
      <c r="R217" s="6" t="str">
        <f t="shared" si="33"/>
        <v/>
      </c>
      <c r="S217" s="7" t="str" cm="1">
        <f t="array" ref="S217">IFERROR(_FV(Q217,"Price"), "")</f>
        <v/>
      </c>
      <c r="T217" s="7" t="str">
        <f t="shared" si="34"/>
        <v/>
      </c>
      <c r="U217" s="7" t="str">
        <f t="shared" si="35"/>
        <v/>
      </c>
    </row>
    <row r="218" spans="1:21" x14ac:dyDescent="0.25">
      <c r="A218" s="2">
        <v>208</v>
      </c>
      <c r="B218" s="21"/>
      <c r="C218" s="22"/>
      <c r="D218" s="24"/>
      <c r="E218" s="22"/>
      <c r="F218" s="22"/>
      <c r="G218" s="22"/>
      <c r="H218" s="24"/>
      <c r="I218" s="16" t="str">
        <f t="shared" si="27"/>
        <v/>
      </c>
      <c r="J218" s="2">
        <v>208</v>
      </c>
      <c r="K218" s="8" t="str">
        <f t="shared" si="28"/>
        <v/>
      </c>
      <c r="L218" s="9" t="str">
        <f t="shared" si="29"/>
        <v/>
      </c>
      <c r="M218" s="10" t="str" cm="1">
        <f t="array" ref="M218">IFERROR(_FV(K218,"Price"), "")</f>
        <v/>
      </c>
      <c r="N218" s="9" t="str">
        <f t="shared" si="30"/>
        <v/>
      </c>
      <c r="O218" s="10" t="str">
        <f t="shared" si="31"/>
        <v/>
      </c>
      <c r="P218" s="2">
        <v>208</v>
      </c>
      <c r="Q218" s="8" t="str">
        <f t="shared" si="32"/>
        <v/>
      </c>
      <c r="R218" s="9" t="str">
        <f t="shared" si="33"/>
        <v/>
      </c>
      <c r="S218" s="10" t="str" cm="1">
        <f t="array" ref="S218">IFERROR(_FV(Q218,"Price"), "")</f>
        <v/>
      </c>
      <c r="T218" s="10" t="str">
        <f t="shared" si="34"/>
        <v/>
      </c>
      <c r="U218" s="10" t="str">
        <f t="shared" si="35"/>
        <v/>
      </c>
    </row>
    <row r="219" spans="1:21" x14ac:dyDescent="0.25">
      <c r="A219" s="4">
        <v>209</v>
      </c>
      <c r="B219" s="19"/>
      <c r="C219" s="20"/>
      <c r="D219" s="23"/>
      <c r="E219" s="20"/>
      <c r="F219" s="20"/>
      <c r="G219" s="20"/>
      <c r="H219" s="23"/>
      <c r="I219" s="15" t="str">
        <f t="shared" si="27"/>
        <v/>
      </c>
      <c r="J219" s="4">
        <v>209</v>
      </c>
      <c r="K219" s="5" t="str">
        <f t="shared" si="28"/>
        <v/>
      </c>
      <c r="L219" s="6" t="str">
        <f t="shared" si="29"/>
        <v/>
      </c>
      <c r="M219" s="7" t="str" cm="1">
        <f t="array" ref="M219">IFERROR(_FV(K219,"Price"), "")</f>
        <v/>
      </c>
      <c r="N219" s="6" t="str">
        <f t="shared" si="30"/>
        <v/>
      </c>
      <c r="O219" s="7" t="str">
        <f t="shared" si="31"/>
        <v/>
      </c>
      <c r="P219" s="4">
        <v>209</v>
      </c>
      <c r="Q219" s="5" t="str">
        <f t="shared" si="32"/>
        <v/>
      </c>
      <c r="R219" s="6" t="str">
        <f t="shared" si="33"/>
        <v/>
      </c>
      <c r="S219" s="7" t="str" cm="1">
        <f t="array" ref="S219">IFERROR(_FV(Q219,"Price"), "")</f>
        <v/>
      </c>
      <c r="T219" s="7" t="str">
        <f t="shared" si="34"/>
        <v/>
      </c>
      <c r="U219" s="7" t="str">
        <f t="shared" si="35"/>
        <v/>
      </c>
    </row>
    <row r="220" spans="1:21" x14ac:dyDescent="0.25">
      <c r="A220" s="2">
        <v>210</v>
      </c>
      <c r="B220" s="21"/>
      <c r="C220" s="22"/>
      <c r="D220" s="24"/>
      <c r="E220" s="22"/>
      <c r="F220" s="22"/>
      <c r="G220" s="22"/>
      <c r="H220" s="24"/>
      <c r="I220" s="16" t="str">
        <f t="shared" si="27"/>
        <v/>
      </c>
      <c r="J220" s="2">
        <v>210</v>
      </c>
      <c r="K220" s="8" t="str">
        <f t="shared" si="28"/>
        <v/>
      </c>
      <c r="L220" s="9" t="str">
        <f t="shared" si="29"/>
        <v/>
      </c>
      <c r="M220" s="10" t="str" cm="1">
        <f t="array" ref="M220">IFERROR(_FV(K220,"Price"), "")</f>
        <v/>
      </c>
      <c r="N220" s="9" t="str">
        <f t="shared" si="30"/>
        <v/>
      </c>
      <c r="O220" s="10" t="str">
        <f t="shared" si="31"/>
        <v/>
      </c>
      <c r="P220" s="2">
        <v>210</v>
      </c>
      <c r="Q220" s="8" t="str">
        <f t="shared" si="32"/>
        <v/>
      </c>
      <c r="R220" s="9" t="str">
        <f t="shared" si="33"/>
        <v/>
      </c>
      <c r="S220" s="10" t="str" cm="1">
        <f t="array" ref="S220">IFERROR(_FV(Q220,"Price"), "")</f>
        <v/>
      </c>
      <c r="T220" s="10" t="str">
        <f t="shared" si="34"/>
        <v/>
      </c>
      <c r="U220" s="10" t="str">
        <f t="shared" si="35"/>
        <v/>
      </c>
    </row>
    <row r="221" spans="1:21" x14ac:dyDescent="0.25">
      <c r="A221" s="4">
        <v>211</v>
      </c>
      <c r="B221" s="19"/>
      <c r="C221" s="20"/>
      <c r="D221" s="23"/>
      <c r="E221" s="20"/>
      <c r="F221" s="20"/>
      <c r="G221" s="20"/>
      <c r="H221" s="23"/>
      <c r="I221" s="15" t="str">
        <f t="shared" si="27"/>
        <v/>
      </c>
      <c r="J221" s="4">
        <v>211</v>
      </c>
      <c r="K221" s="5" t="str">
        <f t="shared" si="28"/>
        <v/>
      </c>
      <c r="L221" s="6" t="str">
        <f t="shared" si="29"/>
        <v/>
      </c>
      <c r="M221" s="7" t="str" cm="1">
        <f t="array" ref="M221">IFERROR(_FV(K221,"Price"), "")</f>
        <v/>
      </c>
      <c r="N221" s="6" t="str">
        <f t="shared" si="30"/>
        <v/>
      </c>
      <c r="O221" s="7" t="str">
        <f t="shared" si="31"/>
        <v/>
      </c>
      <c r="P221" s="4">
        <v>211</v>
      </c>
      <c r="Q221" s="5" t="str">
        <f t="shared" si="32"/>
        <v/>
      </c>
      <c r="R221" s="6" t="str">
        <f t="shared" si="33"/>
        <v/>
      </c>
      <c r="S221" s="7" t="str" cm="1">
        <f t="array" ref="S221">IFERROR(_FV(Q221,"Price"), "")</f>
        <v/>
      </c>
      <c r="T221" s="7" t="str">
        <f t="shared" si="34"/>
        <v/>
      </c>
      <c r="U221" s="7" t="str">
        <f t="shared" si="35"/>
        <v/>
      </c>
    </row>
    <row r="222" spans="1:21" x14ac:dyDescent="0.25">
      <c r="A222" s="2">
        <v>212</v>
      </c>
      <c r="B222" s="21"/>
      <c r="C222" s="22"/>
      <c r="D222" s="24"/>
      <c r="E222" s="22"/>
      <c r="F222" s="22"/>
      <c r="G222" s="22"/>
      <c r="H222" s="24"/>
      <c r="I222" s="16" t="str">
        <f t="shared" si="27"/>
        <v/>
      </c>
      <c r="J222" s="2">
        <v>212</v>
      </c>
      <c r="K222" s="8" t="str">
        <f t="shared" si="28"/>
        <v/>
      </c>
      <c r="L222" s="9" t="str">
        <f t="shared" si="29"/>
        <v/>
      </c>
      <c r="M222" s="10" t="str" cm="1">
        <f t="array" ref="M222">IFERROR(_FV(K222,"Price"), "")</f>
        <v/>
      </c>
      <c r="N222" s="9" t="str">
        <f t="shared" si="30"/>
        <v/>
      </c>
      <c r="O222" s="10" t="str">
        <f t="shared" si="31"/>
        <v/>
      </c>
      <c r="P222" s="2">
        <v>212</v>
      </c>
      <c r="Q222" s="8" t="str">
        <f t="shared" si="32"/>
        <v/>
      </c>
      <c r="R222" s="9" t="str">
        <f t="shared" si="33"/>
        <v/>
      </c>
      <c r="S222" s="10" t="str" cm="1">
        <f t="array" ref="S222">IFERROR(_FV(Q222,"Price"), "")</f>
        <v/>
      </c>
      <c r="T222" s="10" t="str">
        <f t="shared" si="34"/>
        <v/>
      </c>
      <c r="U222" s="10" t="str">
        <f t="shared" si="35"/>
        <v/>
      </c>
    </row>
    <row r="223" spans="1:21" x14ac:dyDescent="0.25">
      <c r="A223" s="4">
        <v>213</v>
      </c>
      <c r="B223" s="19"/>
      <c r="C223" s="20"/>
      <c r="D223" s="23"/>
      <c r="E223" s="20"/>
      <c r="F223" s="20"/>
      <c r="G223" s="20"/>
      <c r="H223" s="23"/>
      <c r="I223" s="15" t="str">
        <f t="shared" si="27"/>
        <v/>
      </c>
      <c r="J223" s="4">
        <v>213</v>
      </c>
      <c r="K223" s="5" t="str">
        <f t="shared" si="28"/>
        <v/>
      </c>
      <c r="L223" s="6" t="str">
        <f t="shared" si="29"/>
        <v/>
      </c>
      <c r="M223" s="7" t="str" cm="1">
        <f t="array" ref="M223">IFERROR(_FV(K223,"Price"), "")</f>
        <v/>
      </c>
      <c r="N223" s="6" t="str">
        <f t="shared" si="30"/>
        <v/>
      </c>
      <c r="O223" s="7" t="str">
        <f t="shared" si="31"/>
        <v/>
      </c>
      <c r="P223" s="4">
        <v>213</v>
      </c>
      <c r="Q223" s="5" t="str">
        <f t="shared" si="32"/>
        <v/>
      </c>
      <c r="R223" s="6" t="str">
        <f t="shared" si="33"/>
        <v/>
      </c>
      <c r="S223" s="7" t="str" cm="1">
        <f t="array" ref="S223">IFERROR(_FV(Q223,"Price"), "")</f>
        <v/>
      </c>
      <c r="T223" s="7" t="str">
        <f t="shared" si="34"/>
        <v/>
      </c>
      <c r="U223" s="7" t="str">
        <f t="shared" si="35"/>
        <v/>
      </c>
    </row>
    <row r="224" spans="1:21" x14ac:dyDescent="0.25">
      <c r="A224" s="2">
        <v>214</v>
      </c>
      <c r="B224" s="21"/>
      <c r="C224" s="22"/>
      <c r="D224" s="24"/>
      <c r="E224" s="22"/>
      <c r="F224" s="22"/>
      <c r="G224" s="22"/>
      <c r="H224" s="24"/>
      <c r="I224" s="16" t="str">
        <f t="shared" si="27"/>
        <v/>
      </c>
      <c r="J224" s="2">
        <v>214</v>
      </c>
      <c r="K224" s="8" t="str">
        <f t="shared" si="28"/>
        <v/>
      </c>
      <c r="L224" s="9" t="str">
        <f t="shared" si="29"/>
        <v/>
      </c>
      <c r="M224" s="10" t="str" cm="1">
        <f t="array" ref="M224">IFERROR(_FV(K224,"Price"), "")</f>
        <v/>
      </c>
      <c r="N224" s="9" t="str">
        <f t="shared" si="30"/>
        <v/>
      </c>
      <c r="O224" s="10" t="str">
        <f t="shared" si="31"/>
        <v/>
      </c>
      <c r="P224" s="2">
        <v>214</v>
      </c>
      <c r="Q224" s="8" t="str">
        <f t="shared" si="32"/>
        <v/>
      </c>
      <c r="R224" s="9" t="str">
        <f t="shared" si="33"/>
        <v/>
      </c>
      <c r="S224" s="10" t="str" cm="1">
        <f t="array" ref="S224">IFERROR(_FV(Q224,"Price"), "")</f>
        <v/>
      </c>
      <c r="T224" s="10" t="str">
        <f t="shared" si="34"/>
        <v/>
      </c>
      <c r="U224" s="10" t="str">
        <f t="shared" si="35"/>
        <v/>
      </c>
    </row>
    <row r="225" spans="1:21" x14ac:dyDescent="0.25">
      <c r="A225" s="4">
        <v>215</v>
      </c>
      <c r="B225" s="19"/>
      <c r="C225" s="20"/>
      <c r="D225" s="23"/>
      <c r="E225" s="20"/>
      <c r="F225" s="20"/>
      <c r="G225" s="20"/>
      <c r="H225" s="23"/>
      <c r="I225" s="15" t="str">
        <f t="shared" si="27"/>
        <v/>
      </c>
      <c r="J225" s="4">
        <v>215</v>
      </c>
      <c r="K225" s="5" t="str">
        <f t="shared" si="28"/>
        <v/>
      </c>
      <c r="L225" s="6" t="str">
        <f t="shared" si="29"/>
        <v/>
      </c>
      <c r="M225" s="7" t="str" cm="1">
        <f t="array" ref="M225">IFERROR(_FV(K225,"Price"), "")</f>
        <v/>
      </c>
      <c r="N225" s="6" t="str">
        <f t="shared" si="30"/>
        <v/>
      </c>
      <c r="O225" s="7" t="str">
        <f t="shared" si="31"/>
        <v/>
      </c>
      <c r="P225" s="4">
        <v>215</v>
      </c>
      <c r="Q225" s="5" t="str">
        <f t="shared" si="32"/>
        <v/>
      </c>
      <c r="R225" s="6" t="str">
        <f t="shared" si="33"/>
        <v/>
      </c>
      <c r="S225" s="7" t="str" cm="1">
        <f t="array" ref="S225">IFERROR(_FV(Q225,"Price"), "")</f>
        <v/>
      </c>
      <c r="T225" s="7" t="str">
        <f t="shared" si="34"/>
        <v/>
      </c>
      <c r="U225" s="7" t="str">
        <f t="shared" si="35"/>
        <v/>
      </c>
    </row>
    <row r="226" spans="1:21" x14ac:dyDescent="0.25">
      <c r="A226" s="2">
        <v>216</v>
      </c>
      <c r="B226" s="21"/>
      <c r="C226" s="22"/>
      <c r="D226" s="24"/>
      <c r="E226" s="22"/>
      <c r="F226" s="22"/>
      <c r="G226" s="22"/>
      <c r="H226" s="24"/>
      <c r="I226" s="16" t="str">
        <f t="shared" si="27"/>
        <v/>
      </c>
      <c r="J226" s="2">
        <v>216</v>
      </c>
      <c r="K226" s="8" t="str">
        <f t="shared" si="28"/>
        <v/>
      </c>
      <c r="L226" s="9" t="str">
        <f t="shared" si="29"/>
        <v/>
      </c>
      <c r="M226" s="10" t="str" cm="1">
        <f t="array" ref="M226">IFERROR(_FV(K226,"Price"), "")</f>
        <v/>
      </c>
      <c r="N226" s="9" t="str">
        <f t="shared" si="30"/>
        <v/>
      </c>
      <c r="O226" s="10" t="str">
        <f t="shared" si="31"/>
        <v/>
      </c>
      <c r="P226" s="2">
        <v>216</v>
      </c>
      <c r="Q226" s="8" t="str">
        <f t="shared" si="32"/>
        <v/>
      </c>
      <c r="R226" s="9" t="str">
        <f t="shared" si="33"/>
        <v/>
      </c>
      <c r="S226" s="10" t="str" cm="1">
        <f t="array" ref="S226">IFERROR(_FV(Q226,"Price"), "")</f>
        <v/>
      </c>
      <c r="T226" s="10" t="str">
        <f t="shared" si="34"/>
        <v/>
      </c>
      <c r="U226" s="10" t="str">
        <f t="shared" si="35"/>
        <v/>
      </c>
    </row>
    <row r="227" spans="1:21" x14ac:dyDescent="0.25">
      <c r="A227" s="4">
        <v>217</v>
      </c>
      <c r="B227" s="19"/>
      <c r="C227" s="20"/>
      <c r="D227" s="23"/>
      <c r="E227" s="20"/>
      <c r="F227" s="20"/>
      <c r="G227" s="20"/>
      <c r="H227" s="23"/>
      <c r="I227" s="15" t="str">
        <f t="shared" si="27"/>
        <v/>
      </c>
      <c r="J227" s="4">
        <v>217</v>
      </c>
      <c r="K227" s="5" t="str">
        <f t="shared" si="28"/>
        <v/>
      </c>
      <c r="L227" s="6" t="str">
        <f t="shared" si="29"/>
        <v/>
      </c>
      <c r="M227" s="7" t="str" cm="1">
        <f t="array" ref="M227">IFERROR(_FV(K227,"Price"), "")</f>
        <v/>
      </c>
      <c r="N227" s="6" t="str">
        <f t="shared" si="30"/>
        <v/>
      </c>
      <c r="O227" s="7" t="str">
        <f t="shared" si="31"/>
        <v/>
      </c>
      <c r="P227" s="4">
        <v>217</v>
      </c>
      <c r="Q227" s="5" t="str">
        <f t="shared" si="32"/>
        <v/>
      </c>
      <c r="R227" s="6" t="str">
        <f t="shared" si="33"/>
        <v/>
      </c>
      <c r="S227" s="7" t="str" cm="1">
        <f t="array" ref="S227">IFERROR(_FV(Q227,"Price"), "")</f>
        <v/>
      </c>
      <c r="T227" s="7" t="str">
        <f t="shared" si="34"/>
        <v/>
      </c>
      <c r="U227" s="7" t="str">
        <f t="shared" si="35"/>
        <v/>
      </c>
    </row>
    <row r="228" spans="1:21" x14ac:dyDescent="0.25">
      <c r="A228" s="2">
        <v>218</v>
      </c>
      <c r="B228" s="21"/>
      <c r="C228" s="22"/>
      <c r="D228" s="24"/>
      <c r="E228" s="22"/>
      <c r="F228" s="22"/>
      <c r="G228" s="22"/>
      <c r="H228" s="24"/>
      <c r="I228" s="16" t="str">
        <f t="shared" si="27"/>
        <v/>
      </c>
      <c r="J228" s="2">
        <v>218</v>
      </c>
      <c r="K228" s="8" t="str">
        <f t="shared" si="28"/>
        <v/>
      </c>
      <c r="L228" s="9" t="str">
        <f t="shared" si="29"/>
        <v/>
      </c>
      <c r="M228" s="10" t="str" cm="1">
        <f t="array" ref="M228">IFERROR(_FV(K228,"Price"), "")</f>
        <v/>
      </c>
      <c r="N228" s="9" t="str">
        <f t="shared" si="30"/>
        <v/>
      </c>
      <c r="O228" s="10" t="str">
        <f t="shared" si="31"/>
        <v/>
      </c>
      <c r="P228" s="2">
        <v>218</v>
      </c>
      <c r="Q228" s="8" t="str">
        <f t="shared" si="32"/>
        <v/>
      </c>
      <c r="R228" s="9" t="str">
        <f t="shared" si="33"/>
        <v/>
      </c>
      <c r="S228" s="10" t="str" cm="1">
        <f t="array" ref="S228">IFERROR(_FV(Q228,"Price"), "")</f>
        <v/>
      </c>
      <c r="T228" s="10" t="str">
        <f t="shared" si="34"/>
        <v/>
      </c>
      <c r="U228" s="10" t="str">
        <f t="shared" si="35"/>
        <v/>
      </c>
    </row>
    <row r="229" spans="1:21" x14ac:dyDescent="0.25">
      <c r="A229" s="4">
        <v>219</v>
      </c>
      <c r="B229" s="19"/>
      <c r="C229" s="20"/>
      <c r="D229" s="23"/>
      <c r="E229" s="20"/>
      <c r="F229" s="20"/>
      <c r="G229" s="20"/>
      <c r="H229" s="23"/>
      <c r="I229" s="15" t="str">
        <f t="shared" si="27"/>
        <v/>
      </c>
      <c r="J229" s="4">
        <v>219</v>
      </c>
      <c r="K229" s="5" t="str">
        <f t="shared" si="28"/>
        <v/>
      </c>
      <c r="L229" s="6" t="str">
        <f t="shared" si="29"/>
        <v/>
      </c>
      <c r="M229" s="7" t="str" cm="1">
        <f t="array" ref="M229">IFERROR(_FV(K229,"Price"), "")</f>
        <v/>
      </c>
      <c r="N229" s="6" t="str">
        <f t="shared" si="30"/>
        <v/>
      </c>
      <c r="O229" s="7" t="str">
        <f t="shared" si="31"/>
        <v/>
      </c>
      <c r="P229" s="4">
        <v>219</v>
      </c>
      <c r="Q229" s="5" t="str">
        <f t="shared" si="32"/>
        <v/>
      </c>
      <c r="R229" s="6" t="str">
        <f t="shared" si="33"/>
        <v/>
      </c>
      <c r="S229" s="7" t="str" cm="1">
        <f t="array" ref="S229">IFERROR(_FV(Q229,"Price"), "")</f>
        <v/>
      </c>
      <c r="T229" s="7" t="str">
        <f t="shared" si="34"/>
        <v/>
      </c>
      <c r="U229" s="7" t="str">
        <f t="shared" si="35"/>
        <v/>
      </c>
    </row>
    <row r="230" spans="1:21" x14ac:dyDescent="0.25">
      <c r="A230" s="2">
        <v>220</v>
      </c>
      <c r="B230" s="21"/>
      <c r="C230" s="22"/>
      <c r="D230" s="24"/>
      <c r="E230" s="22"/>
      <c r="F230" s="22"/>
      <c r="G230" s="22"/>
      <c r="H230" s="24"/>
      <c r="I230" s="16" t="str">
        <f t="shared" si="27"/>
        <v/>
      </c>
      <c r="J230" s="2">
        <v>220</v>
      </c>
      <c r="K230" s="8" t="str">
        <f t="shared" si="28"/>
        <v/>
      </c>
      <c r="L230" s="9" t="str">
        <f t="shared" si="29"/>
        <v/>
      </c>
      <c r="M230" s="10" t="str" cm="1">
        <f t="array" ref="M230">IFERROR(_FV(K230,"Price"), "")</f>
        <v/>
      </c>
      <c r="N230" s="9" t="str">
        <f t="shared" si="30"/>
        <v/>
      </c>
      <c r="O230" s="10" t="str">
        <f t="shared" si="31"/>
        <v/>
      </c>
      <c r="P230" s="2">
        <v>220</v>
      </c>
      <c r="Q230" s="8" t="str">
        <f t="shared" si="32"/>
        <v/>
      </c>
      <c r="R230" s="9" t="str">
        <f t="shared" si="33"/>
        <v/>
      </c>
      <c r="S230" s="10" t="str" cm="1">
        <f t="array" ref="S230">IFERROR(_FV(Q230,"Price"), "")</f>
        <v/>
      </c>
      <c r="T230" s="10" t="str">
        <f t="shared" si="34"/>
        <v/>
      </c>
      <c r="U230" s="10" t="str">
        <f t="shared" si="35"/>
        <v/>
      </c>
    </row>
    <row r="231" spans="1:21" x14ac:dyDescent="0.25">
      <c r="A231" s="4">
        <v>221</v>
      </c>
      <c r="B231" s="19"/>
      <c r="C231" s="20"/>
      <c r="D231" s="23"/>
      <c r="E231" s="20"/>
      <c r="F231" s="20"/>
      <c r="G231" s="20"/>
      <c r="H231" s="23"/>
      <c r="I231" s="15" t="str">
        <f t="shared" si="27"/>
        <v/>
      </c>
      <c r="J231" s="4">
        <v>221</v>
      </c>
      <c r="K231" s="5" t="str">
        <f t="shared" si="28"/>
        <v/>
      </c>
      <c r="L231" s="6" t="str">
        <f t="shared" si="29"/>
        <v/>
      </c>
      <c r="M231" s="7" t="str" cm="1">
        <f t="array" ref="M231">IFERROR(_FV(K231,"Price"), "")</f>
        <v/>
      </c>
      <c r="N231" s="6" t="str">
        <f t="shared" si="30"/>
        <v/>
      </c>
      <c r="O231" s="7" t="str">
        <f t="shared" si="31"/>
        <v/>
      </c>
      <c r="P231" s="4">
        <v>221</v>
      </c>
      <c r="Q231" s="5" t="str">
        <f t="shared" si="32"/>
        <v/>
      </c>
      <c r="R231" s="6" t="str">
        <f t="shared" si="33"/>
        <v/>
      </c>
      <c r="S231" s="7" t="str" cm="1">
        <f t="array" ref="S231">IFERROR(_FV(Q231,"Price"), "")</f>
        <v/>
      </c>
      <c r="T231" s="7" t="str">
        <f t="shared" si="34"/>
        <v/>
      </c>
      <c r="U231" s="7" t="str">
        <f t="shared" si="35"/>
        <v/>
      </c>
    </row>
    <row r="232" spans="1:21" x14ac:dyDescent="0.25">
      <c r="A232" s="2">
        <v>222</v>
      </c>
      <c r="B232" s="21"/>
      <c r="C232" s="22"/>
      <c r="D232" s="24"/>
      <c r="E232" s="22"/>
      <c r="F232" s="22"/>
      <c r="G232" s="22"/>
      <c r="H232" s="24"/>
      <c r="I232" s="16" t="str">
        <f t="shared" si="27"/>
        <v/>
      </c>
      <c r="J232" s="2">
        <v>222</v>
      </c>
      <c r="K232" s="8" t="str">
        <f t="shared" si="28"/>
        <v/>
      </c>
      <c r="L232" s="9" t="str">
        <f t="shared" si="29"/>
        <v/>
      </c>
      <c r="M232" s="10" t="str" cm="1">
        <f t="array" ref="M232">IFERROR(_FV(K232,"Price"), "")</f>
        <v/>
      </c>
      <c r="N232" s="9" t="str">
        <f t="shared" si="30"/>
        <v/>
      </c>
      <c r="O232" s="10" t="str">
        <f t="shared" si="31"/>
        <v/>
      </c>
      <c r="P232" s="2">
        <v>222</v>
      </c>
      <c r="Q232" s="8" t="str">
        <f t="shared" si="32"/>
        <v/>
      </c>
      <c r="R232" s="9" t="str">
        <f t="shared" si="33"/>
        <v/>
      </c>
      <c r="S232" s="10" t="str" cm="1">
        <f t="array" ref="S232">IFERROR(_FV(Q232,"Price"), "")</f>
        <v/>
      </c>
      <c r="T232" s="10" t="str">
        <f t="shared" si="34"/>
        <v/>
      </c>
      <c r="U232" s="10" t="str">
        <f t="shared" si="35"/>
        <v/>
      </c>
    </row>
    <row r="233" spans="1:21" x14ac:dyDescent="0.25">
      <c r="A233" s="4">
        <v>223</v>
      </c>
      <c r="B233" s="19"/>
      <c r="C233" s="20"/>
      <c r="D233" s="23"/>
      <c r="E233" s="20"/>
      <c r="F233" s="20"/>
      <c r="G233" s="20"/>
      <c r="H233" s="23"/>
      <c r="I233" s="15" t="str">
        <f t="shared" si="27"/>
        <v/>
      </c>
      <c r="J233" s="4">
        <v>223</v>
      </c>
      <c r="K233" s="5" t="str">
        <f t="shared" si="28"/>
        <v/>
      </c>
      <c r="L233" s="6" t="str">
        <f t="shared" si="29"/>
        <v/>
      </c>
      <c r="M233" s="7" t="str" cm="1">
        <f t="array" ref="M233">IFERROR(_FV(K233,"Price"), "")</f>
        <v/>
      </c>
      <c r="N233" s="6" t="str">
        <f t="shared" si="30"/>
        <v/>
      </c>
      <c r="O233" s="7" t="str">
        <f t="shared" si="31"/>
        <v/>
      </c>
      <c r="P233" s="4">
        <v>223</v>
      </c>
      <c r="Q233" s="5" t="str">
        <f t="shared" si="32"/>
        <v/>
      </c>
      <c r="R233" s="6" t="str">
        <f t="shared" si="33"/>
        <v/>
      </c>
      <c r="S233" s="7" t="str" cm="1">
        <f t="array" ref="S233">IFERROR(_FV(Q233,"Price"), "")</f>
        <v/>
      </c>
      <c r="T233" s="7" t="str">
        <f t="shared" si="34"/>
        <v/>
      </c>
      <c r="U233" s="7" t="str">
        <f t="shared" si="35"/>
        <v/>
      </c>
    </row>
    <row r="234" spans="1:21" x14ac:dyDescent="0.25">
      <c r="A234" s="2">
        <v>224</v>
      </c>
      <c r="B234" s="21"/>
      <c r="C234" s="22"/>
      <c r="D234" s="24"/>
      <c r="E234" s="22"/>
      <c r="F234" s="22"/>
      <c r="G234" s="22"/>
      <c r="H234" s="24"/>
      <c r="I234" s="16" t="str">
        <f t="shared" si="27"/>
        <v/>
      </c>
      <c r="J234" s="2">
        <v>224</v>
      </c>
      <c r="K234" s="8" t="str">
        <f t="shared" si="28"/>
        <v/>
      </c>
      <c r="L234" s="9" t="str">
        <f t="shared" si="29"/>
        <v/>
      </c>
      <c r="M234" s="10" t="str" cm="1">
        <f t="array" ref="M234">IFERROR(_FV(K234,"Price"), "")</f>
        <v/>
      </c>
      <c r="N234" s="9" t="str">
        <f t="shared" si="30"/>
        <v/>
      </c>
      <c r="O234" s="10" t="str">
        <f t="shared" si="31"/>
        <v/>
      </c>
      <c r="P234" s="2">
        <v>224</v>
      </c>
      <c r="Q234" s="8" t="str">
        <f t="shared" si="32"/>
        <v/>
      </c>
      <c r="R234" s="9" t="str">
        <f t="shared" si="33"/>
        <v/>
      </c>
      <c r="S234" s="10" t="str" cm="1">
        <f t="array" ref="S234">IFERROR(_FV(Q234,"Price"), "")</f>
        <v/>
      </c>
      <c r="T234" s="10" t="str">
        <f t="shared" si="34"/>
        <v/>
      </c>
      <c r="U234" s="10" t="str">
        <f t="shared" si="35"/>
        <v/>
      </c>
    </row>
    <row r="235" spans="1:21" x14ac:dyDescent="0.25">
      <c r="A235" s="4">
        <v>225</v>
      </c>
      <c r="B235" s="19"/>
      <c r="C235" s="20"/>
      <c r="D235" s="23"/>
      <c r="E235" s="20"/>
      <c r="F235" s="20"/>
      <c r="G235" s="20"/>
      <c r="H235" s="23"/>
      <c r="I235" s="15" t="str">
        <f t="shared" si="27"/>
        <v/>
      </c>
      <c r="J235" s="4">
        <v>225</v>
      </c>
      <c r="K235" s="5" t="str">
        <f t="shared" si="28"/>
        <v/>
      </c>
      <c r="L235" s="6" t="str">
        <f t="shared" si="29"/>
        <v/>
      </c>
      <c r="M235" s="7" t="str" cm="1">
        <f t="array" ref="M235">IFERROR(_FV(K235,"Price"), "")</f>
        <v/>
      </c>
      <c r="N235" s="6" t="str">
        <f t="shared" si="30"/>
        <v/>
      </c>
      <c r="O235" s="7" t="str">
        <f t="shared" si="31"/>
        <v/>
      </c>
      <c r="P235" s="4">
        <v>225</v>
      </c>
      <c r="Q235" s="5" t="str">
        <f t="shared" si="32"/>
        <v/>
      </c>
      <c r="R235" s="6" t="str">
        <f t="shared" si="33"/>
        <v/>
      </c>
      <c r="S235" s="7" t="str" cm="1">
        <f t="array" ref="S235">IFERROR(_FV(Q235,"Price"), "")</f>
        <v/>
      </c>
      <c r="T235" s="7" t="str">
        <f t="shared" si="34"/>
        <v/>
      </c>
      <c r="U235" s="7" t="str">
        <f t="shared" si="35"/>
        <v/>
      </c>
    </row>
    <row r="236" spans="1:21" x14ac:dyDescent="0.25">
      <c r="A236" s="2">
        <v>226</v>
      </c>
      <c r="B236" s="21"/>
      <c r="C236" s="22"/>
      <c r="D236" s="24"/>
      <c r="E236" s="22"/>
      <c r="F236" s="22"/>
      <c r="G236" s="22"/>
      <c r="H236" s="24"/>
      <c r="I236" s="16" t="str">
        <f t="shared" si="27"/>
        <v/>
      </c>
      <c r="J236" s="2">
        <v>226</v>
      </c>
      <c r="K236" s="8" t="str">
        <f t="shared" si="28"/>
        <v/>
      </c>
      <c r="L236" s="9" t="str">
        <f t="shared" si="29"/>
        <v/>
      </c>
      <c r="M236" s="10" t="str" cm="1">
        <f t="array" ref="M236">IFERROR(_FV(K236,"Price"), "")</f>
        <v/>
      </c>
      <c r="N236" s="9" t="str">
        <f t="shared" si="30"/>
        <v/>
      </c>
      <c r="O236" s="10" t="str">
        <f t="shared" si="31"/>
        <v/>
      </c>
      <c r="P236" s="2">
        <v>226</v>
      </c>
      <c r="Q236" s="8" t="str">
        <f t="shared" si="32"/>
        <v/>
      </c>
      <c r="R236" s="9" t="str">
        <f t="shared" si="33"/>
        <v/>
      </c>
      <c r="S236" s="10" t="str" cm="1">
        <f t="array" ref="S236">IFERROR(_FV(Q236,"Price"), "")</f>
        <v/>
      </c>
      <c r="T236" s="10" t="str">
        <f t="shared" si="34"/>
        <v/>
      </c>
      <c r="U236" s="10" t="str">
        <f t="shared" si="35"/>
        <v/>
      </c>
    </row>
    <row r="237" spans="1:21" x14ac:dyDescent="0.25">
      <c r="A237" s="4">
        <v>227</v>
      </c>
      <c r="B237" s="19"/>
      <c r="C237" s="20"/>
      <c r="D237" s="23"/>
      <c r="E237" s="20"/>
      <c r="F237" s="20"/>
      <c r="G237" s="20"/>
      <c r="H237" s="23"/>
      <c r="I237" s="15" t="str">
        <f t="shared" si="27"/>
        <v/>
      </c>
      <c r="J237" s="4">
        <v>227</v>
      </c>
      <c r="K237" s="5" t="str">
        <f t="shared" si="28"/>
        <v/>
      </c>
      <c r="L237" s="6" t="str">
        <f t="shared" si="29"/>
        <v/>
      </c>
      <c r="M237" s="7" t="str" cm="1">
        <f t="array" ref="M237">IFERROR(_FV(K237,"Price"), "")</f>
        <v/>
      </c>
      <c r="N237" s="6" t="str">
        <f t="shared" si="30"/>
        <v/>
      </c>
      <c r="O237" s="7" t="str">
        <f t="shared" si="31"/>
        <v/>
      </c>
      <c r="P237" s="4">
        <v>227</v>
      </c>
      <c r="Q237" s="5" t="str">
        <f t="shared" si="32"/>
        <v/>
      </c>
      <c r="R237" s="6" t="str">
        <f t="shared" si="33"/>
        <v/>
      </c>
      <c r="S237" s="7" t="str" cm="1">
        <f t="array" ref="S237">IFERROR(_FV(Q237,"Price"), "")</f>
        <v/>
      </c>
      <c r="T237" s="7" t="str">
        <f t="shared" si="34"/>
        <v/>
      </c>
      <c r="U237" s="7" t="str">
        <f t="shared" si="35"/>
        <v/>
      </c>
    </row>
    <row r="238" spans="1:21" x14ac:dyDescent="0.25">
      <c r="A238" s="2">
        <v>228</v>
      </c>
      <c r="B238" s="21"/>
      <c r="C238" s="22"/>
      <c r="D238" s="24"/>
      <c r="E238" s="22"/>
      <c r="F238" s="22"/>
      <c r="G238" s="22"/>
      <c r="H238" s="24"/>
      <c r="I238" s="16" t="str">
        <f t="shared" si="27"/>
        <v/>
      </c>
      <c r="J238" s="2">
        <v>228</v>
      </c>
      <c r="K238" s="8" t="str">
        <f t="shared" si="28"/>
        <v/>
      </c>
      <c r="L238" s="9" t="str">
        <f t="shared" si="29"/>
        <v/>
      </c>
      <c r="M238" s="10" t="str" cm="1">
        <f t="array" ref="M238">IFERROR(_FV(K238,"Price"), "")</f>
        <v/>
      </c>
      <c r="N238" s="9" t="str">
        <f t="shared" si="30"/>
        <v/>
      </c>
      <c r="O238" s="10" t="str">
        <f t="shared" si="31"/>
        <v/>
      </c>
      <c r="P238" s="2">
        <v>228</v>
      </c>
      <c r="Q238" s="8" t="str">
        <f t="shared" si="32"/>
        <v/>
      </c>
      <c r="R238" s="9" t="str">
        <f t="shared" si="33"/>
        <v/>
      </c>
      <c r="S238" s="10" t="str" cm="1">
        <f t="array" ref="S238">IFERROR(_FV(Q238,"Price"), "")</f>
        <v/>
      </c>
      <c r="T238" s="10" t="str">
        <f t="shared" si="34"/>
        <v/>
      </c>
      <c r="U238" s="10" t="str">
        <f t="shared" si="35"/>
        <v/>
      </c>
    </row>
    <row r="239" spans="1:21" x14ac:dyDescent="0.25">
      <c r="A239" s="4">
        <v>229</v>
      </c>
      <c r="B239" s="19"/>
      <c r="C239" s="20"/>
      <c r="D239" s="23"/>
      <c r="E239" s="20"/>
      <c r="F239" s="20"/>
      <c r="G239" s="20"/>
      <c r="H239" s="23"/>
      <c r="I239" s="15" t="str">
        <f t="shared" si="27"/>
        <v/>
      </c>
      <c r="J239" s="4">
        <v>229</v>
      </c>
      <c r="K239" s="5" t="str">
        <f t="shared" si="28"/>
        <v/>
      </c>
      <c r="L239" s="6" t="str">
        <f t="shared" si="29"/>
        <v/>
      </c>
      <c r="M239" s="7" t="str" cm="1">
        <f t="array" ref="M239">IFERROR(_FV(K239,"Price"), "")</f>
        <v/>
      </c>
      <c r="N239" s="6" t="str">
        <f t="shared" si="30"/>
        <v/>
      </c>
      <c r="O239" s="7" t="str">
        <f t="shared" si="31"/>
        <v/>
      </c>
      <c r="P239" s="4">
        <v>229</v>
      </c>
      <c r="Q239" s="5" t="str">
        <f t="shared" si="32"/>
        <v/>
      </c>
      <c r="R239" s="6" t="str">
        <f t="shared" si="33"/>
        <v/>
      </c>
      <c r="S239" s="7" t="str" cm="1">
        <f t="array" ref="S239">IFERROR(_FV(Q239,"Price"), "")</f>
        <v/>
      </c>
      <c r="T239" s="7" t="str">
        <f t="shared" si="34"/>
        <v/>
      </c>
      <c r="U239" s="7" t="str">
        <f t="shared" si="35"/>
        <v/>
      </c>
    </row>
    <row r="240" spans="1:21" x14ac:dyDescent="0.25">
      <c r="A240" s="2">
        <v>230</v>
      </c>
      <c r="B240" s="21"/>
      <c r="C240" s="22"/>
      <c r="D240" s="24"/>
      <c r="E240" s="22"/>
      <c r="F240" s="22"/>
      <c r="G240" s="22"/>
      <c r="H240" s="24"/>
      <c r="I240" s="16" t="str">
        <f t="shared" si="27"/>
        <v/>
      </c>
      <c r="J240" s="2">
        <v>230</v>
      </c>
      <c r="K240" s="8" t="str">
        <f t="shared" si="28"/>
        <v/>
      </c>
      <c r="L240" s="9" t="str">
        <f t="shared" si="29"/>
        <v/>
      </c>
      <c r="M240" s="10" t="str" cm="1">
        <f t="array" ref="M240">IFERROR(_FV(K240,"Price"), "")</f>
        <v/>
      </c>
      <c r="N240" s="9" t="str">
        <f t="shared" si="30"/>
        <v/>
      </c>
      <c r="O240" s="10" t="str">
        <f t="shared" si="31"/>
        <v/>
      </c>
      <c r="P240" s="2">
        <v>230</v>
      </c>
      <c r="Q240" s="8" t="str">
        <f t="shared" si="32"/>
        <v/>
      </c>
      <c r="R240" s="9" t="str">
        <f t="shared" si="33"/>
        <v/>
      </c>
      <c r="S240" s="10" t="str" cm="1">
        <f t="array" ref="S240">IFERROR(_FV(Q240,"Price"), "")</f>
        <v/>
      </c>
      <c r="T240" s="10" t="str">
        <f t="shared" si="34"/>
        <v/>
      </c>
      <c r="U240" s="10" t="str">
        <f t="shared" si="35"/>
        <v/>
      </c>
    </row>
    <row r="241" spans="1:21" x14ac:dyDescent="0.25">
      <c r="A241" s="4">
        <v>231</v>
      </c>
      <c r="B241" s="19"/>
      <c r="C241" s="20"/>
      <c r="D241" s="23"/>
      <c r="E241" s="20"/>
      <c r="F241" s="20"/>
      <c r="G241" s="20"/>
      <c r="H241" s="23"/>
      <c r="I241" s="15" t="str">
        <f t="shared" si="27"/>
        <v/>
      </c>
      <c r="J241" s="4">
        <v>231</v>
      </c>
      <c r="K241" s="5" t="str">
        <f t="shared" si="28"/>
        <v/>
      </c>
      <c r="L241" s="6" t="str">
        <f t="shared" si="29"/>
        <v/>
      </c>
      <c r="M241" s="7" t="str" cm="1">
        <f t="array" ref="M241">IFERROR(_FV(K241,"Price"), "")</f>
        <v/>
      </c>
      <c r="N241" s="6" t="str">
        <f t="shared" si="30"/>
        <v/>
      </c>
      <c r="O241" s="7" t="str">
        <f t="shared" si="31"/>
        <v/>
      </c>
      <c r="P241" s="4">
        <v>231</v>
      </c>
      <c r="Q241" s="5" t="str">
        <f t="shared" si="32"/>
        <v/>
      </c>
      <c r="R241" s="6" t="str">
        <f t="shared" si="33"/>
        <v/>
      </c>
      <c r="S241" s="7" t="str" cm="1">
        <f t="array" ref="S241">IFERROR(_FV(Q241,"Price"), "")</f>
        <v/>
      </c>
      <c r="T241" s="7" t="str">
        <f t="shared" si="34"/>
        <v/>
      </c>
      <c r="U241" s="7" t="str">
        <f t="shared" si="35"/>
        <v/>
      </c>
    </row>
    <row r="242" spans="1:21" x14ac:dyDescent="0.25">
      <c r="A242" s="2">
        <v>232</v>
      </c>
      <c r="B242" s="21"/>
      <c r="C242" s="22"/>
      <c r="D242" s="24"/>
      <c r="E242" s="22"/>
      <c r="F242" s="22"/>
      <c r="G242" s="22"/>
      <c r="H242" s="24"/>
      <c r="I242" s="16" t="str">
        <f t="shared" si="27"/>
        <v/>
      </c>
      <c r="J242" s="2">
        <v>232</v>
      </c>
      <c r="K242" s="8" t="str">
        <f t="shared" si="28"/>
        <v/>
      </c>
      <c r="L242" s="9" t="str">
        <f t="shared" si="29"/>
        <v/>
      </c>
      <c r="M242" s="10" t="str" cm="1">
        <f t="array" ref="M242">IFERROR(_FV(K242,"Price"), "")</f>
        <v/>
      </c>
      <c r="N242" s="9" t="str">
        <f t="shared" si="30"/>
        <v/>
      </c>
      <c r="O242" s="10" t="str">
        <f t="shared" si="31"/>
        <v/>
      </c>
      <c r="P242" s="2">
        <v>232</v>
      </c>
      <c r="Q242" s="8" t="str">
        <f t="shared" si="32"/>
        <v/>
      </c>
      <c r="R242" s="9" t="str">
        <f t="shared" si="33"/>
        <v/>
      </c>
      <c r="S242" s="10" t="str" cm="1">
        <f t="array" ref="S242">IFERROR(_FV(Q242,"Price"), "")</f>
        <v/>
      </c>
      <c r="T242" s="10" t="str">
        <f t="shared" si="34"/>
        <v/>
      </c>
      <c r="U242" s="10" t="str">
        <f t="shared" si="35"/>
        <v/>
      </c>
    </row>
    <row r="243" spans="1:21" x14ac:dyDescent="0.25">
      <c r="A243" s="4">
        <v>233</v>
      </c>
      <c r="B243" s="19"/>
      <c r="C243" s="20"/>
      <c r="D243" s="23"/>
      <c r="E243" s="20"/>
      <c r="F243" s="20"/>
      <c r="G243" s="20"/>
      <c r="H243" s="23"/>
      <c r="I243" s="15" t="str">
        <f t="shared" si="27"/>
        <v/>
      </c>
      <c r="J243" s="4">
        <v>233</v>
      </c>
      <c r="K243" s="5" t="str">
        <f t="shared" si="28"/>
        <v/>
      </c>
      <c r="L243" s="6" t="str">
        <f t="shared" si="29"/>
        <v/>
      </c>
      <c r="M243" s="7" t="str" cm="1">
        <f t="array" ref="M243">IFERROR(_FV(K243,"Price"), "")</f>
        <v/>
      </c>
      <c r="N243" s="6" t="str">
        <f t="shared" si="30"/>
        <v/>
      </c>
      <c r="O243" s="7" t="str">
        <f t="shared" si="31"/>
        <v/>
      </c>
      <c r="P243" s="4">
        <v>233</v>
      </c>
      <c r="Q243" s="5" t="str">
        <f t="shared" si="32"/>
        <v/>
      </c>
      <c r="R243" s="6" t="str">
        <f t="shared" si="33"/>
        <v/>
      </c>
      <c r="S243" s="7" t="str" cm="1">
        <f t="array" ref="S243">IFERROR(_FV(Q243,"Price"), "")</f>
        <v/>
      </c>
      <c r="T243" s="7" t="str">
        <f t="shared" si="34"/>
        <v/>
      </c>
      <c r="U243" s="7" t="str">
        <f t="shared" si="35"/>
        <v/>
      </c>
    </row>
    <row r="244" spans="1:21" x14ac:dyDescent="0.25">
      <c r="A244" s="2">
        <v>234</v>
      </c>
      <c r="B244" s="21"/>
      <c r="C244" s="22"/>
      <c r="D244" s="24"/>
      <c r="E244" s="22"/>
      <c r="F244" s="22"/>
      <c r="G244" s="22"/>
      <c r="H244" s="24"/>
      <c r="I244" s="16" t="str">
        <f t="shared" si="27"/>
        <v/>
      </c>
      <c r="J244" s="2">
        <v>234</v>
      </c>
      <c r="K244" s="8" t="str">
        <f t="shared" si="28"/>
        <v/>
      </c>
      <c r="L244" s="9" t="str">
        <f t="shared" si="29"/>
        <v/>
      </c>
      <c r="M244" s="10" t="str" cm="1">
        <f t="array" ref="M244">IFERROR(_FV(K244,"Price"), "")</f>
        <v/>
      </c>
      <c r="N244" s="9" t="str">
        <f t="shared" si="30"/>
        <v/>
      </c>
      <c r="O244" s="10" t="str">
        <f t="shared" si="31"/>
        <v/>
      </c>
      <c r="P244" s="2">
        <v>234</v>
      </c>
      <c r="Q244" s="8" t="str">
        <f t="shared" si="32"/>
        <v/>
      </c>
      <c r="R244" s="9" t="str">
        <f t="shared" si="33"/>
        <v/>
      </c>
      <c r="S244" s="10" t="str" cm="1">
        <f t="array" ref="S244">IFERROR(_FV(Q244,"Price"), "")</f>
        <v/>
      </c>
      <c r="T244" s="10" t="str">
        <f t="shared" si="34"/>
        <v/>
      </c>
      <c r="U244" s="10" t="str">
        <f t="shared" si="35"/>
        <v/>
      </c>
    </row>
    <row r="245" spans="1:21" x14ac:dyDescent="0.25">
      <c r="A245" s="4">
        <v>235</v>
      </c>
      <c r="B245" s="19"/>
      <c r="C245" s="20"/>
      <c r="D245" s="23"/>
      <c r="E245" s="20"/>
      <c r="F245" s="20"/>
      <c r="G245" s="20"/>
      <c r="H245" s="23"/>
      <c r="I245" s="15" t="str">
        <f t="shared" si="27"/>
        <v/>
      </c>
      <c r="J245" s="4">
        <v>235</v>
      </c>
      <c r="K245" s="5" t="str">
        <f t="shared" si="28"/>
        <v/>
      </c>
      <c r="L245" s="6" t="str">
        <f t="shared" si="29"/>
        <v/>
      </c>
      <c r="M245" s="7" t="str" cm="1">
        <f t="array" ref="M245">IFERROR(_FV(K245,"Price"), "")</f>
        <v/>
      </c>
      <c r="N245" s="6" t="str">
        <f t="shared" si="30"/>
        <v/>
      </c>
      <c r="O245" s="7" t="str">
        <f t="shared" si="31"/>
        <v/>
      </c>
      <c r="P245" s="4">
        <v>235</v>
      </c>
      <c r="Q245" s="5" t="str">
        <f t="shared" si="32"/>
        <v/>
      </c>
      <c r="R245" s="6" t="str">
        <f t="shared" si="33"/>
        <v/>
      </c>
      <c r="S245" s="7" t="str" cm="1">
        <f t="array" ref="S245">IFERROR(_FV(Q245,"Price"), "")</f>
        <v/>
      </c>
      <c r="T245" s="7" t="str">
        <f t="shared" si="34"/>
        <v/>
      </c>
      <c r="U245" s="7" t="str">
        <f t="shared" si="35"/>
        <v/>
      </c>
    </row>
    <row r="246" spans="1:21" x14ac:dyDescent="0.25">
      <c r="A246" s="2">
        <v>236</v>
      </c>
      <c r="B246" s="21"/>
      <c r="C246" s="22"/>
      <c r="D246" s="24"/>
      <c r="E246" s="22"/>
      <c r="F246" s="22"/>
      <c r="G246" s="22"/>
      <c r="H246" s="24"/>
      <c r="I246" s="16" t="str">
        <f t="shared" si="27"/>
        <v/>
      </c>
      <c r="J246" s="2">
        <v>236</v>
      </c>
      <c r="K246" s="8" t="str">
        <f t="shared" si="28"/>
        <v/>
      </c>
      <c r="L246" s="9" t="str">
        <f t="shared" si="29"/>
        <v/>
      </c>
      <c r="M246" s="10" t="str" cm="1">
        <f t="array" ref="M246">IFERROR(_FV(K246,"Price"), "")</f>
        <v/>
      </c>
      <c r="N246" s="9" t="str">
        <f t="shared" si="30"/>
        <v/>
      </c>
      <c r="O246" s="10" t="str">
        <f t="shared" si="31"/>
        <v/>
      </c>
      <c r="P246" s="2">
        <v>236</v>
      </c>
      <c r="Q246" s="8" t="str">
        <f t="shared" si="32"/>
        <v/>
      </c>
      <c r="R246" s="9" t="str">
        <f t="shared" si="33"/>
        <v/>
      </c>
      <c r="S246" s="10" t="str" cm="1">
        <f t="array" ref="S246">IFERROR(_FV(Q246,"Price"), "")</f>
        <v/>
      </c>
      <c r="T246" s="10" t="str">
        <f t="shared" si="34"/>
        <v/>
      </c>
      <c r="U246" s="10" t="str">
        <f t="shared" si="35"/>
        <v/>
      </c>
    </row>
    <row r="247" spans="1:21" x14ac:dyDescent="0.25">
      <c r="A247" s="4">
        <v>237</v>
      </c>
      <c r="B247" s="19"/>
      <c r="C247" s="20"/>
      <c r="D247" s="23"/>
      <c r="E247" s="20"/>
      <c r="F247" s="20"/>
      <c r="G247" s="20"/>
      <c r="H247" s="23"/>
      <c r="I247" s="15" t="str">
        <f t="shared" si="27"/>
        <v/>
      </c>
      <c r="J247" s="4">
        <v>237</v>
      </c>
      <c r="K247" s="5" t="str">
        <f t="shared" si="28"/>
        <v/>
      </c>
      <c r="L247" s="6" t="str">
        <f t="shared" si="29"/>
        <v/>
      </c>
      <c r="M247" s="7" t="str" cm="1">
        <f t="array" ref="M247">IFERROR(_FV(K247,"Price"), "")</f>
        <v/>
      </c>
      <c r="N247" s="6" t="str">
        <f t="shared" si="30"/>
        <v/>
      </c>
      <c r="O247" s="7" t="str">
        <f t="shared" si="31"/>
        <v/>
      </c>
      <c r="P247" s="4">
        <v>237</v>
      </c>
      <c r="Q247" s="5" t="str">
        <f t="shared" si="32"/>
        <v/>
      </c>
      <c r="R247" s="6" t="str">
        <f t="shared" si="33"/>
        <v/>
      </c>
      <c r="S247" s="7" t="str" cm="1">
        <f t="array" ref="S247">IFERROR(_FV(Q247,"Price"), "")</f>
        <v/>
      </c>
      <c r="T247" s="7" t="str">
        <f t="shared" si="34"/>
        <v/>
      </c>
      <c r="U247" s="7" t="str">
        <f t="shared" si="35"/>
        <v/>
      </c>
    </row>
    <row r="248" spans="1:21" x14ac:dyDescent="0.25">
      <c r="A248" s="2">
        <v>238</v>
      </c>
      <c r="B248" s="21"/>
      <c r="C248" s="22"/>
      <c r="D248" s="24"/>
      <c r="E248" s="22"/>
      <c r="F248" s="22"/>
      <c r="G248" s="22"/>
      <c r="H248" s="24"/>
      <c r="I248" s="16" t="str">
        <f t="shared" si="27"/>
        <v/>
      </c>
      <c r="J248" s="2">
        <v>238</v>
      </c>
      <c r="K248" s="8" t="str">
        <f t="shared" si="28"/>
        <v/>
      </c>
      <c r="L248" s="9" t="str">
        <f t="shared" si="29"/>
        <v/>
      </c>
      <c r="M248" s="10" t="str" cm="1">
        <f t="array" ref="M248">IFERROR(_FV(K248,"Price"), "")</f>
        <v/>
      </c>
      <c r="N248" s="9" t="str">
        <f t="shared" si="30"/>
        <v/>
      </c>
      <c r="O248" s="10" t="str">
        <f t="shared" si="31"/>
        <v/>
      </c>
      <c r="P248" s="2">
        <v>238</v>
      </c>
      <c r="Q248" s="8" t="str">
        <f t="shared" si="32"/>
        <v/>
      </c>
      <c r="R248" s="9" t="str">
        <f t="shared" si="33"/>
        <v/>
      </c>
      <c r="S248" s="10" t="str" cm="1">
        <f t="array" ref="S248">IFERROR(_FV(Q248,"Price"), "")</f>
        <v/>
      </c>
      <c r="T248" s="10" t="str">
        <f t="shared" si="34"/>
        <v/>
      </c>
      <c r="U248" s="10" t="str">
        <f t="shared" si="35"/>
        <v/>
      </c>
    </row>
    <row r="249" spans="1:21" x14ac:dyDescent="0.25">
      <c r="A249" s="4">
        <v>239</v>
      </c>
      <c r="B249" s="19"/>
      <c r="C249" s="20"/>
      <c r="D249" s="23"/>
      <c r="E249" s="20"/>
      <c r="F249" s="20"/>
      <c r="G249" s="20"/>
      <c r="H249" s="23"/>
      <c r="I249" s="15" t="str">
        <f t="shared" si="27"/>
        <v/>
      </c>
      <c r="J249" s="4">
        <v>239</v>
      </c>
      <c r="K249" s="5" t="str">
        <f t="shared" si="28"/>
        <v/>
      </c>
      <c r="L249" s="6" t="str">
        <f t="shared" si="29"/>
        <v/>
      </c>
      <c r="M249" s="7" t="str" cm="1">
        <f t="array" ref="M249">IFERROR(_FV(K249,"Price"), "")</f>
        <v/>
      </c>
      <c r="N249" s="6" t="str">
        <f t="shared" si="30"/>
        <v/>
      </c>
      <c r="O249" s="7" t="str">
        <f t="shared" si="31"/>
        <v/>
      </c>
      <c r="P249" s="4">
        <v>239</v>
      </c>
      <c r="Q249" s="5" t="str">
        <f t="shared" si="32"/>
        <v/>
      </c>
      <c r="R249" s="6" t="str">
        <f t="shared" si="33"/>
        <v/>
      </c>
      <c r="S249" s="7" t="str" cm="1">
        <f t="array" ref="S249">IFERROR(_FV(Q249,"Price"), "")</f>
        <v/>
      </c>
      <c r="T249" s="7" t="str">
        <f t="shared" si="34"/>
        <v/>
      </c>
      <c r="U249" s="7" t="str">
        <f t="shared" si="35"/>
        <v/>
      </c>
    </row>
    <row r="250" spans="1:21" x14ac:dyDescent="0.25">
      <c r="A250" s="2">
        <v>240</v>
      </c>
      <c r="B250" s="21"/>
      <c r="C250" s="22"/>
      <c r="D250" s="24"/>
      <c r="E250" s="22"/>
      <c r="F250" s="22"/>
      <c r="G250" s="22"/>
      <c r="H250" s="24"/>
      <c r="I250" s="16" t="str">
        <f t="shared" si="27"/>
        <v/>
      </c>
      <c r="J250" s="2">
        <v>240</v>
      </c>
      <c r="K250" s="8" t="str">
        <f t="shared" si="28"/>
        <v/>
      </c>
      <c r="L250" s="9" t="str">
        <f t="shared" si="29"/>
        <v/>
      </c>
      <c r="M250" s="10" t="str" cm="1">
        <f t="array" ref="M250">IFERROR(_FV(K250,"Price"), "")</f>
        <v/>
      </c>
      <c r="N250" s="9" t="str">
        <f t="shared" si="30"/>
        <v/>
      </c>
      <c r="O250" s="10" t="str">
        <f t="shared" si="31"/>
        <v/>
      </c>
      <c r="P250" s="2">
        <v>240</v>
      </c>
      <c r="Q250" s="8" t="str">
        <f t="shared" si="32"/>
        <v/>
      </c>
      <c r="R250" s="9" t="str">
        <f t="shared" si="33"/>
        <v/>
      </c>
      <c r="S250" s="10" t="str" cm="1">
        <f t="array" ref="S250">IFERROR(_FV(Q250,"Price"), "")</f>
        <v/>
      </c>
      <c r="T250" s="10" t="str">
        <f t="shared" si="34"/>
        <v/>
      </c>
      <c r="U250" s="10" t="str">
        <f t="shared" si="35"/>
        <v/>
      </c>
    </row>
    <row r="251" spans="1:21" x14ac:dyDescent="0.25">
      <c r="A251" s="4">
        <v>241</v>
      </c>
      <c r="B251" s="19"/>
      <c r="C251" s="20"/>
      <c r="D251" s="23"/>
      <c r="E251" s="20"/>
      <c r="F251" s="20"/>
      <c r="G251" s="20"/>
      <c r="H251" s="23"/>
      <c r="I251" s="15" t="str">
        <f t="shared" si="27"/>
        <v/>
      </c>
      <c r="J251" s="4">
        <v>241</v>
      </c>
      <c r="K251" s="5" t="str">
        <f t="shared" si="28"/>
        <v/>
      </c>
      <c r="L251" s="6" t="str">
        <f t="shared" si="29"/>
        <v/>
      </c>
      <c r="M251" s="7" t="str" cm="1">
        <f t="array" ref="M251">IFERROR(_FV(K251,"Price"), "")</f>
        <v/>
      </c>
      <c r="N251" s="6" t="str">
        <f t="shared" si="30"/>
        <v/>
      </c>
      <c r="O251" s="7" t="str">
        <f t="shared" si="31"/>
        <v/>
      </c>
      <c r="P251" s="4">
        <v>241</v>
      </c>
      <c r="Q251" s="5" t="str">
        <f t="shared" si="32"/>
        <v/>
      </c>
      <c r="R251" s="6" t="str">
        <f t="shared" si="33"/>
        <v/>
      </c>
      <c r="S251" s="7" t="str" cm="1">
        <f t="array" ref="S251">IFERROR(_FV(Q251,"Price"), "")</f>
        <v/>
      </c>
      <c r="T251" s="7" t="str">
        <f t="shared" si="34"/>
        <v/>
      </c>
      <c r="U251" s="7" t="str">
        <f t="shared" si="35"/>
        <v/>
      </c>
    </row>
    <row r="252" spans="1:21" x14ac:dyDescent="0.25">
      <c r="A252" s="2">
        <v>242</v>
      </c>
      <c r="B252" s="21"/>
      <c r="C252" s="22"/>
      <c r="D252" s="24"/>
      <c r="E252" s="22"/>
      <c r="F252" s="22"/>
      <c r="G252" s="22"/>
      <c r="H252" s="24"/>
      <c r="I252" s="16" t="str">
        <f t="shared" si="27"/>
        <v/>
      </c>
      <c r="J252" s="2">
        <v>242</v>
      </c>
      <c r="K252" s="8" t="str">
        <f t="shared" si="28"/>
        <v/>
      </c>
      <c r="L252" s="9" t="str">
        <f t="shared" si="29"/>
        <v/>
      </c>
      <c r="M252" s="10" t="str" cm="1">
        <f t="array" ref="M252">IFERROR(_FV(K252,"Price"), "")</f>
        <v/>
      </c>
      <c r="N252" s="9" t="str">
        <f t="shared" si="30"/>
        <v/>
      </c>
      <c r="O252" s="10" t="str">
        <f t="shared" si="31"/>
        <v/>
      </c>
      <c r="P252" s="2">
        <v>242</v>
      </c>
      <c r="Q252" s="8" t="str">
        <f t="shared" si="32"/>
        <v/>
      </c>
      <c r="R252" s="9" t="str">
        <f t="shared" si="33"/>
        <v/>
      </c>
      <c r="S252" s="10" t="str" cm="1">
        <f t="array" ref="S252">IFERROR(_FV(Q252,"Price"), "")</f>
        <v/>
      </c>
      <c r="T252" s="10" t="str">
        <f t="shared" si="34"/>
        <v/>
      </c>
      <c r="U252" s="10" t="str">
        <f t="shared" si="35"/>
        <v/>
      </c>
    </row>
    <row r="253" spans="1:21" x14ac:dyDescent="0.25">
      <c r="A253" s="4">
        <v>243</v>
      </c>
      <c r="B253" s="19"/>
      <c r="C253" s="20"/>
      <c r="D253" s="23"/>
      <c r="E253" s="20"/>
      <c r="F253" s="20"/>
      <c r="G253" s="20"/>
      <c r="H253" s="23"/>
      <c r="I253" s="15" t="str">
        <f t="shared" si="27"/>
        <v/>
      </c>
      <c r="J253" s="4">
        <v>243</v>
      </c>
      <c r="K253" s="5" t="str">
        <f t="shared" si="28"/>
        <v/>
      </c>
      <c r="L253" s="6" t="str">
        <f t="shared" si="29"/>
        <v/>
      </c>
      <c r="M253" s="7" t="str" cm="1">
        <f t="array" ref="M253">IFERROR(_FV(K253,"Price"), "")</f>
        <v/>
      </c>
      <c r="N253" s="6" t="str">
        <f t="shared" si="30"/>
        <v/>
      </c>
      <c r="O253" s="7" t="str">
        <f t="shared" si="31"/>
        <v/>
      </c>
      <c r="P253" s="4">
        <v>243</v>
      </c>
      <c r="Q253" s="5" t="str">
        <f t="shared" si="32"/>
        <v/>
      </c>
      <c r="R253" s="6" t="str">
        <f t="shared" si="33"/>
        <v/>
      </c>
      <c r="S253" s="7" t="str" cm="1">
        <f t="array" ref="S253">IFERROR(_FV(Q253,"Price"), "")</f>
        <v/>
      </c>
      <c r="T253" s="7" t="str">
        <f t="shared" si="34"/>
        <v/>
      </c>
      <c r="U253" s="7" t="str">
        <f t="shared" si="35"/>
        <v/>
      </c>
    </row>
    <row r="254" spans="1:21" x14ac:dyDescent="0.25">
      <c r="A254" s="2">
        <v>244</v>
      </c>
      <c r="B254" s="21"/>
      <c r="C254" s="22"/>
      <c r="D254" s="24"/>
      <c r="E254" s="22"/>
      <c r="F254" s="22"/>
      <c r="G254" s="22"/>
      <c r="H254" s="24"/>
      <c r="I254" s="16" t="str">
        <f t="shared" si="27"/>
        <v/>
      </c>
      <c r="J254" s="2">
        <v>244</v>
      </c>
      <c r="K254" s="8" t="str">
        <f t="shared" si="28"/>
        <v/>
      </c>
      <c r="L254" s="9" t="str">
        <f t="shared" si="29"/>
        <v/>
      </c>
      <c r="M254" s="10" t="str" cm="1">
        <f t="array" ref="M254">IFERROR(_FV(K254,"Price"), "")</f>
        <v/>
      </c>
      <c r="N254" s="9" t="str">
        <f t="shared" si="30"/>
        <v/>
      </c>
      <c r="O254" s="10" t="str">
        <f t="shared" si="31"/>
        <v/>
      </c>
      <c r="P254" s="2">
        <v>244</v>
      </c>
      <c r="Q254" s="8" t="str">
        <f t="shared" si="32"/>
        <v/>
      </c>
      <c r="R254" s="9" t="str">
        <f t="shared" si="33"/>
        <v/>
      </c>
      <c r="S254" s="10" t="str" cm="1">
        <f t="array" ref="S254">IFERROR(_FV(Q254,"Price"), "")</f>
        <v/>
      </c>
      <c r="T254" s="10" t="str">
        <f t="shared" si="34"/>
        <v/>
      </c>
      <c r="U254" s="10" t="str">
        <f t="shared" si="35"/>
        <v/>
      </c>
    </row>
    <row r="255" spans="1:21" x14ac:dyDescent="0.25">
      <c r="A255" s="4">
        <v>245</v>
      </c>
      <c r="B255" s="19"/>
      <c r="C255" s="20"/>
      <c r="D255" s="23"/>
      <c r="E255" s="20"/>
      <c r="F255" s="20"/>
      <c r="G255" s="20"/>
      <c r="H255" s="23"/>
      <c r="I255" s="15" t="str">
        <f t="shared" si="27"/>
        <v/>
      </c>
      <c r="J255" s="4">
        <v>245</v>
      </c>
      <c r="K255" s="5" t="str">
        <f t="shared" si="28"/>
        <v/>
      </c>
      <c r="L255" s="6" t="str">
        <f t="shared" si="29"/>
        <v/>
      </c>
      <c r="M255" s="7" t="str" cm="1">
        <f t="array" ref="M255">IFERROR(_FV(K255,"Price"), "")</f>
        <v/>
      </c>
      <c r="N255" s="6" t="str">
        <f t="shared" si="30"/>
        <v/>
      </c>
      <c r="O255" s="7" t="str">
        <f t="shared" si="31"/>
        <v/>
      </c>
      <c r="P255" s="4">
        <v>245</v>
      </c>
      <c r="Q255" s="5" t="str">
        <f t="shared" si="32"/>
        <v/>
      </c>
      <c r="R255" s="6" t="str">
        <f t="shared" si="33"/>
        <v/>
      </c>
      <c r="S255" s="7" t="str" cm="1">
        <f t="array" ref="S255">IFERROR(_FV(Q255,"Price"), "")</f>
        <v/>
      </c>
      <c r="T255" s="7" t="str">
        <f t="shared" si="34"/>
        <v/>
      </c>
      <c r="U255" s="7" t="str">
        <f t="shared" si="35"/>
        <v/>
      </c>
    </row>
    <row r="256" spans="1:21" x14ac:dyDescent="0.25">
      <c r="A256" s="2">
        <v>246</v>
      </c>
      <c r="B256" s="21"/>
      <c r="C256" s="22"/>
      <c r="D256" s="24"/>
      <c r="E256" s="22"/>
      <c r="F256" s="22"/>
      <c r="G256" s="22"/>
      <c r="H256" s="24"/>
      <c r="I256" s="16" t="str">
        <f t="shared" si="27"/>
        <v/>
      </c>
      <c r="J256" s="2">
        <v>246</v>
      </c>
      <c r="K256" s="8" t="str">
        <f t="shared" si="28"/>
        <v/>
      </c>
      <c r="L256" s="9" t="str">
        <f t="shared" si="29"/>
        <v/>
      </c>
      <c r="M256" s="10" t="str" cm="1">
        <f t="array" ref="M256">IFERROR(_FV(K256,"Price"), "")</f>
        <v/>
      </c>
      <c r="N256" s="9" t="str">
        <f t="shared" si="30"/>
        <v/>
      </c>
      <c r="O256" s="10" t="str">
        <f t="shared" si="31"/>
        <v/>
      </c>
      <c r="P256" s="2">
        <v>246</v>
      </c>
      <c r="Q256" s="8" t="str">
        <f t="shared" si="32"/>
        <v/>
      </c>
      <c r="R256" s="9" t="str">
        <f t="shared" si="33"/>
        <v/>
      </c>
      <c r="S256" s="10" t="str" cm="1">
        <f t="array" ref="S256">IFERROR(_FV(Q256,"Price"), "")</f>
        <v/>
      </c>
      <c r="T256" s="10" t="str">
        <f t="shared" si="34"/>
        <v/>
      </c>
      <c r="U256" s="10" t="str">
        <f t="shared" si="35"/>
        <v/>
      </c>
    </row>
    <row r="257" spans="1:21" x14ac:dyDescent="0.25">
      <c r="A257" s="4">
        <v>247</v>
      </c>
      <c r="B257" s="19"/>
      <c r="C257" s="20"/>
      <c r="D257" s="23"/>
      <c r="E257" s="20"/>
      <c r="F257" s="20"/>
      <c r="G257" s="20"/>
      <c r="H257" s="23"/>
      <c r="I257" s="15" t="str">
        <f t="shared" si="27"/>
        <v/>
      </c>
      <c r="J257" s="4">
        <v>247</v>
      </c>
      <c r="K257" s="5" t="str">
        <f t="shared" si="28"/>
        <v/>
      </c>
      <c r="L257" s="6" t="str">
        <f t="shared" si="29"/>
        <v/>
      </c>
      <c r="M257" s="7" t="str" cm="1">
        <f t="array" ref="M257">IFERROR(_FV(K257,"Price"), "")</f>
        <v/>
      </c>
      <c r="N257" s="6" t="str">
        <f t="shared" si="30"/>
        <v/>
      </c>
      <c r="O257" s="7" t="str">
        <f t="shared" si="31"/>
        <v/>
      </c>
      <c r="P257" s="4">
        <v>247</v>
      </c>
      <c r="Q257" s="5" t="str">
        <f t="shared" si="32"/>
        <v/>
      </c>
      <c r="R257" s="6" t="str">
        <f t="shared" si="33"/>
        <v/>
      </c>
      <c r="S257" s="7" t="str" cm="1">
        <f t="array" ref="S257">IFERROR(_FV(Q257,"Price"), "")</f>
        <v/>
      </c>
      <c r="T257" s="7" t="str">
        <f t="shared" si="34"/>
        <v/>
      </c>
      <c r="U257" s="7" t="str">
        <f t="shared" si="35"/>
        <v/>
      </c>
    </row>
    <row r="258" spans="1:21" x14ac:dyDescent="0.25">
      <c r="A258" s="2">
        <v>248</v>
      </c>
      <c r="B258" s="21"/>
      <c r="C258" s="22"/>
      <c r="D258" s="24"/>
      <c r="E258" s="22"/>
      <c r="F258" s="22"/>
      <c r="G258" s="22"/>
      <c r="H258" s="24"/>
      <c r="I258" s="16" t="str">
        <f t="shared" si="27"/>
        <v/>
      </c>
      <c r="J258" s="2">
        <v>248</v>
      </c>
      <c r="K258" s="8" t="str">
        <f t="shared" si="28"/>
        <v/>
      </c>
      <c r="L258" s="9" t="str">
        <f t="shared" si="29"/>
        <v/>
      </c>
      <c r="M258" s="10" t="str" cm="1">
        <f t="array" ref="M258">IFERROR(_FV(K258,"Price"), "")</f>
        <v/>
      </c>
      <c r="N258" s="9" t="str">
        <f t="shared" si="30"/>
        <v/>
      </c>
      <c r="O258" s="10" t="str">
        <f t="shared" si="31"/>
        <v/>
      </c>
      <c r="P258" s="2">
        <v>248</v>
      </c>
      <c r="Q258" s="8" t="str">
        <f t="shared" si="32"/>
        <v/>
      </c>
      <c r="R258" s="9" t="str">
        <f t="shared" si="33"/>
        <v/>
      </c>
      <c r="S258" s="10" t="str" cm="1">
        <f t="array" ref="S258">IFERROR(_FV(Q258,"Price"), "")</f>
        <v/>
      </c>
      <c r="T258" s="10" t="str">
        <f t="shared" si="34"/>
        <v/>
      </c>
      <c r="U258" s="10" t="str">
        <f t="shared" si="35"/>
        <v/>
      </c>
    </row>
    <row r="259" spans="1:21" x14ac:dyDescent="0.25">
      <c r="A259" s="4">
        <v>249</v>
      </c>
      <c r="B259" s="19"/>
      <c r="C259" s="20"/>
      <c r="D259" s="23"/>
      <c r="E259" s="20"/>
      <c r="F259" s="20"/>
      <c r="G259" s="20"/>
      <c r="H259" s="23"/>
      <c r="I259" s="15" t="str">
        <f t="shared" si="27"/>
        <v/>
      </c>
      <c r="J259" s="4">
        <v>249</v>
      </c>
      <c r="K259" s="5" t="str">
        <f t="shared" si="28"/>
        <v/>
      </c>
      <c r="L259" s="6" t="str">
        <f t="shared" si="29"/>
        <v/>
      </c>
      <c r="M259" s="7" t="str" cm="1">
        <f t="array" ref="M259">IFERROR(_FV(K259,"Price"), "")</f>
        <v/>
      </c>
      <c r="N259" s="6" t="str">
        <f t="shared" si="30"/>
        <v/>
      </c>
      <c r="O259" s="7" t="str">
        <f t="shared" si="31"/>
        <v/>
      </c>
      <c r="P259" s="4">
        <v>249</v>
      </c>
      <c r="Q259" s="5" t="str">
        <f t="shared" si="32"/>
        <v/>
      </c>
      <c r="R259" s="6" t="str">
        <f t="shared" si="33"/>
        <v/>
      </c>
      <c r="S259" s="7" t="str" cm="1">
        <f t="array" ref="S259">IFERROR(_FV(Q259,"Price"), "")</f>
        <v/>
      </c>
      <c r="T259" s="7" t="str">
        <f t="shared" si="34"/>
        <v/>
      </c>
      <c r="U259" s="7" t="str">
        <f t="shared" si="35"/>
        <v/>
      </c>
    </row>
    <row r="260" spans="1:21" x14ac:dyDescent="0.25">
      <c r="A260" s="2">
        <v>250</v>
      </c>
      <c r="B260" s="21"/>
      <c r="C260" s="22"/>
      <c r="D260" s="24"/>
      <c r="E260" s="22"/>
      <c r="F260" s="22"/>
      <c r="G260" s="22"/>
      <c r="H260" s="24"/>
      <c r="I260" s="16" t="str">
        <f t="shared" si="27"/>
        <v/>
      </c>
      <c r="J260" s="2">
        <v>250</v>
      </c>
      <c r="K260" s="8" t="str">
        <f t="shared" si="28"/>
        <v/>
      </c>
      <c r="L260" s="9" t="str">
        <f t="shared" si="29"/>
        <v/>
      </c>
      <c r="M260" s="10" t="str" cm="1">
        <f t="array" ref="M260">IFERROR(_FV(K260,"Price"), "")</f>
        <v/>
      </c>
      <c r="N260" s="9" t="str">
        <f t="shared" si="30"/>
        <v/>
      </c>
      <c r="O260" s="10" t="str">
        <f t="shared" si="31"/>
        <v/>
      </c>
      <c r="P260" s="2">
        <v>250</v>
      </c>
      <c r="Q260" s="8" t="str">
        <f t="shared" si="32"/>
        <v/>
      </c>
      <c r="R260" s="9" t="str">
        <f t="shared" si="33"/>
        <v/>
      </c>
      <c r="S260" s="10" t="str" cm="1">
        <f t="array" ref="S260">IFERROR(_FV(Q260,"Price"), "")</f>
        <v/>
      </c>
      <c r="T260" s="10" t="str">
        <f t="shared" si="34"/>
        <v/>
      </c>
      <c r="U260" s="10" t="str">
        <f t="shared" si="35"/>
        <v/>
      </c>
    </row>
    <row r="261" spans="1:21" x14ac:dyDescent="0.25">
      <c r="A261" s="4">
        <v>251</v>
      </c>
      <c r="B261" s="19"/>
      <c r="C261" s="20"/>
      <c r="D261" s="23"/>
      <c r="E261" s="20"/>
      <c r="F261" s="20"/>
      <c r="G261" s="20"/>
      <c r="H261" s="23"/>
      <c r="I261" s="15" t="str">
        <f t="shared" si="27"/>
        <v/>
      </c>
      <c r="J261" s="4">
        <v>251</v>
      </c>
      <c r="K261" s="5" t="str">
        <f t="shared" si="28"/>
        <v/>
      </c>
      <c r="L261" s="6" t="str">
        <f t="shared" si="29"/>
        <v/>
      </c>
      <c r="M261" s="7" t="str" cm="1">
        <f t="array" ref="M261">IFERROR(_FV(K261,"Price"), "")</f>
        <v/>
      </c>
      <c r="N261" s="6" t="str">
        <f t="shared" si="30"/>
        <v/>
      </c>
      <c r="O261" s="7" t="str">
        <f t="shared" si="31"/>
        <v/>
      </c>
      <c r="P261" s="4">
        <v>251</v>
      </c>
      <c r="Q261" s="5" t="str">
        <f t="shared" si="32"/>
        <v/>
      </c>
      <c r="R261" s="6" t="str">
        <f t="shared" si="33"/>
        <v/>
      </c>
      <c r="S261" s="7" t="str" cm="1">
        <f t="array" ref="S261">IFERROR(_FV(Q261,"Price"), "")</f>
        <v/>
      </c>
      <c r="T261" s="7" t="str">
        <f t="shared" si="34"/>
        <v/>
      </c>
      <c r="U261" s="7" t="str">
        <f t="shared" si="35"/>
        <v/>
      </c>
    </row>
    <row r="262" spans="1:21" x14ac:dyDescent="0.25">
      <c r="A262" s="2">
        <v>252</v>
      </c>
      <c r="B262" s="21"/>
      <c r="C262" s="22"/>
      <c r="D262" s="24"/>
      <c r="E262" s="22"/>
      <c r="F262" s="22"/>
      <c r="G262" s="22"/>
      <c r="H262" s="24"/>
      <c r="I262" s="16" t="str">
        <f t="shared" si="27"/>
        <v/>
      </c>
      <c r="J262" s="2">
        <v>252</v>
      </c>
      <c r="K262" s="8" t="str">
        <f t="shared" si="28"/>
        <v/>
      </c>
      <c r="L262" s="9" t="str">
        <f t="shared" si="29"/>
        <v/>
      </c>
      <c r="M262" s="10" t="str" cm="1">
        <f t="array" ref="M262">IFERROR(_FV(K262,"Price"), "")</f>
        <v/>
      </c>
      <c r="N262" s="9" t="str">
        <f t="shared" si="30"/>
        <v/>
      </c>
      <c r="O262" s="10" t="str">
        <f t="shared" si="31"/>
        <v/>
      </c>
      <c r="P262" s="2">
        <v>252</v>
      </c>
      <c r="Q262" s="8" t="str">
        <f t="shared" si="32"/>
        <v/>
      </c>
      <c r="R262" s="9" t="str">
        <f t="shared" si="33"/>
        <v/>
      </c>
      <c r="S262" s="10" t="str" cm="1">
        <f t="array" ref="S262">IFERROR(_FV(Q262,"Price"), "")</f>
        <v/>
      </c>
      <c r="T262" s="10" t="str">
        <f t="shared" si="34"/>
        <v/>
      </c>
      <c r="U262" s="10" t="str">
        <f t="shared" si="35"/>
        <v/>
      </c>
    </row>
    <row r="263" spans="1:21" x14ac:dyDescent="0.25">
      <c r="A263" s="4">
        <v>253</v>
      </c>
      <c r="B263" s="19"/>
      <c r="C263" s="20"/>
      <c r="D263" s="23"/>
      <c r="E263" s="20"/>
      <c r="F263" s="20"/>
      <c r="G263" s="20"/>
      <c r="H263" s="23"/>
      <c r="I263" s="15" t="str">
        <f t="shared" si="27"/>
        <v/>
      </c>
      <c r="J263" s="4">
        <v>253</v>
      </c>
      <c r="K263" s="5" t="str">
        <f t="shared" si="28"/>
        <v/>
      </c>
      <c r="L263" s="6" t="str">
        <f t="shared" si="29"/>
        <v/>
      </c>
      <c r="M263" s="7" t="str" cm="1">
        <f t="array" ref="M263">IFERROR(_FV(K263,"Price"), "")</f>
        <v/>
      </c>
      <c r="N263" s="6" t="str">
        <f t="shared" si="30"/>
        <v/>
      </c>
      <c r="O263" s="7" t="str">
        <f t="shared" si="31"/>
        <v/>
      </c>
      <c r="P263" s="4">
        <v>253</v>
      </c>
      <c r="Q263" s="5" t="str">
        <f t="shared" si="32"/>
        <v/>
      </c>
      <c r="R263" s="6" t="str">
        <f t="shared" si="33"/>
        <v/>
      </c>
      <c r="S263" s="7" t="str" cm="1">
        <f t="array" ref="S263">IFERROR(_FV(Q263,"Price"), "")</f>
        <v/>
      </c>
      <c r="T263" s="7" t="str">
        <f t="shared" si="34"/>
        <v/>
      </c>
      <c r="U263" s="7" t="str">
        <f t="shared" si="35"/>
        <v/>
      </c>
    </row>
    <row r="264" spans="1:21" x14ac:dyDescent="0.25">
      <c r="A264" s="2">
        <v>254</v>
      </c>
      <c r="B264" s="21"/>
      <c r="C264" s="22"/>
      <c r="D264" s="24"/>
      <c r="E264" s="22"/>
      <c r="F264" s="22"/>
      <c r="G264" s="22"/>
      <c r="H264" s="24"/>
      <c r="I264" s="16" t="str">
        <f t="shared" si="27"/>
        <v/>
      </c>
      <c r="J264" s="2">
        <v>254</v>
      </c>
      <c r="K264" s="8" t="str">
        <f t="shared" si="28"/>
        <v/>
      </c>
      <c r="L264" s="9" t="str">
        <f t="shared" si="29"/>
        <v/>
      </c>
      <c r="M264" s="10" t="str" cm="1">
        <f t="array" ref="M264">IFERROR(_FV(K264,"Price"), "")</f>
        <v/>
      </c>
      <c r="N264" s="9" t="str">
        <f t="shared" si="30"/>
        <v/>
      </c>
      <c r="O264" s="10" t="str">
        <f t="shared" si="31"/>
        <v/>
      </c>
      <c r="P264" s="2">
        <v>254</v>
      </c>
      <c r="Q264" s="8" t="str">
        <f t="shared" si="32"/>
        <v/>
      </c>
      <c r="R264" s="9" t="str">
        <f t="shared" si="33"/>
        <v/>
      </c>
      <c r="S264" s="10" t="str" cm="1">
        <f t="array" ref="S264">IFERROR(_FV(Q264,"Price"), "")</f>
        <v/>
      </c>
      <c r="T264" s="10" t="str">
        <f t="shared" si="34"/>
        <v/>
      </c>
      <c r="U264" s="10" t="str">
        <f t="shared" si="35"/>
        <v/>
      </c>
    </row>
    <row r="265" spans="1:21" x14ac:dyDescent="0.25">
      <c r="A265" s="4">
        <v>255</v>
      </c>
      <c r="B265" s="19"/>
      <c r="C265" s="20"/>
      <c r="D265" s="23"/>
      <c r="E265" s="20"/>
      <c r="F265" s="20"/>
      <c r="G265" s="20"/>
      <c r="H265" s="23"/>
      <c r="I265" s="15" t="str">
        <f t="shared" si="27"/>
        <v/>
      </c>
      <c r="J265" s="4">
        <v>255</v>
      </c>
      <c r="K265" s="5" t="str">
        <f t="shared" si="28"/>
        <v/>
      </c>
      <c r="L265" s="6" t="str">
        <f t="shared" si="29"/>
        <v/>
      </c>
      <c r="M265" s="7" t="str" cm="1">
        <f t="array" ref="M265">IFERROR(_FV(K265,"Price"), "")</f>
        <v/>
      </c>
      <c r="N265" s="6" t="str">
        <f t="shared" si="30"/>
        <v/>
      </c>
      <c r="O265" s="7" t="str">
        <f t="shared" si="31"/>
        <v/>
      </c>
      <c r="P265" s="4">
        <v>255</v>
      </c>
      <c r="Q265" s="5" t="str">
        <f t="shared" si="32"/>
        <v/>
      </c>
      <c r="R265" s="6" t="str">
        <f t="shared" si="33"/>
        <v/>
      </c>
      <c r="S265" s="7" t="str" cm="1">
        <f t="array" ref="S265">IFERROR(_FV(Q265,"Price"), "")</f>
        <v/>
      </c>
      <c r="T265" s="7" t="str">
        <f t="shared" si="34"/>
        <v/>
      </c>
      <c r="U265" s="7" t="str">
        <f t="shared" si="35"/>
        <v/>
      </c>
    </row>
    <row r="266" spans="1:21" x14ac:dyDescent="0.25">
      <c r="A266" s="2">
        <v>256</v>
      </c>
      <c r="B266" s="21"/>
      <c r="C266" s="22"/>
      <c r="D266" s="24"/>
      <c r="E266" s="22"/>
      <c r="F266" s="22"/>
      <c r="G266" s="22"/>
      <c r="H266" s="24"/>
      <c r="I266" s="16" t="str">
        <f t="shared" si="27"/>
        <v/>
      </c>
      <c r="J266" s="2">
        <v>256</v>
      </c>
      <c r="K266" s="8" t="str">
        <f t="shared" si="28"/>
        <v/>
      </c>
      <c r="L266" s="9" t="str">
        <f t="shared" si="29"/>
        <v/>
      </c>
      <c r="M266" s="10" t="str" cm="1">
        <f t="array" ref="M266">IFERROR(_FV(K266,"Price"), "")</f>
        <v/>
      </c>
      <c r="N266" s="9" t="str">
        <f t="shared" si="30"/>
        <v/>
      </c>
      <c r="O266" s="10" t="str">
        <f t="shared" si="31"/>
        <v/>
      </c>
      <c r="P266" s="2">
        <v>256</v>
      </c>
      <c r="Q266" s="8" t="str">
        <f t="shared" si="32"/>
        <v/>
      </c>
      <c r="R266" s="9" t="str">
        <f t="shared" si="33"/>
        <v/>
      </c>
      <c r="S266" s="10" t="str" cm="1">
        <f t="array" ref="S266">IFERROR(_FV(Q266,"Price"), "")</f>
        <v/>
      </c>
      <c r="T266" s="10" t="str">
        <f t="shared" si="34"/>
        <v/>
      </c>
      <c r="U266" s="10" t="str">
        <f t="shared" si="35"/>
        <v/>
      </c>
    </row>
    <row r="267" spans="1:21" x14ac:dyDescent="0.25">
      <c r="A267" s="4">
        <v>257</v>
      </c>
      <c r="B267" s="19"/>
      <c r="C267" s="20"/>
      <c r="D267" s="23"/>
      <c r="E267" s="20"/>
      <c r="F267" s="20"/>
      <c r="G267" s="20"/>
      <c r="H267" s="23"/>
      <c r="I267" s="15" t="str">
        <f t="shared" si="27"/>
        <v/>
      </c>
      <c r="J267" s="4">
        <v>257</v>
      </c>
      <c r="K267" s="5" t="str">
        <f t="shared" si="28"/>
        <v/>
      </c>
      <c r="L267" s="6" t="str">
        <f t="shared" si="29"/>
        <v/>
      </c>
      <c r="M267" s="7" t="str" cm="1">
        <f t="array" ref="M267">IFERROR(_FV(K267,"Price"), "")</f>
        <v/>
      </c>
      <c r="N267" s="6" t="str">
        <f t="shared" si="30"/>
        <v/>
      </c>
      <c r="O267" s="7" t="str">
        <f t="shared" si="31"/>
        <v/>
      </c>
      <c r="P267" s="4">
        <v>257</v>
      </c>
      <c r="Q267" s="5" t="str">
        <f t="shared" si="32"/>
        <v/>
      </c>
      <c r="R267" s="6" t="str">
        <f t="shared" si="33"/>
        <v/>
      </c>
      <c r="S267" s="7" t="str" cm="1">
        <f t="array" ref="S267">IFERROR(_FV(Q267,"Price"), "")</f>
        <v/>
      </c>
      <c r="T267" s="7" t="str">
        <f t="shared" si="34"/>
        <v/>
      </c>
      <c r="U267" s="7" t="str">
        <f t="shared" si="35"/>
        <v/>
      </c>
    </row>
    <row r="268" spans="1:21" x14ac:dyDescent="0.25">
      <c r="A268" s="2">
        <v>258</v>
      </c>
      <c r="B268" s="21"/>
      <c r="C268" s="22"/>
      <c r="D268" s="24"/>
      <c r="E268" s="22"/>
      <c r="F268" s="22"/>
      <c r="G268" s="22"/>
      <c r="H268" s="24"/>
      <c r="I268" s="16" t="str">
        <f t="shared" ref="I268:I307" si="36">IF((((F268-G268)*C268)*100)=0,"",(((F268-G268)*C268)*100))</f>
        <v/>
      </c>
      <c r="J268" s="2">
        <v>258</v>
      </c>
      <c r="K268" s="8" t="str">
        <f t="shared" ref="K268:K307" si="37">IF(OR(H268="Assigned Open", H268="Assigned Closed"),B268,"")</f>
        <v/>
      </c>
      <c r="L268" s="9" t="str">
        <f t="shared" ref="L268:L307" si="38">IF(OR(H268="Assigned Open", H268="Assigned Closed"),C268*100,"")</f>
        <v/>
      </c>
      <c r="M268" s="10" t="str" cm="1">
        <f t="array" ref="M268">IFERROR(_FV(K268,"Price"), "")</f>
        <v/>
      </c>
      <c r="N268" s="9" t="str">
        <f t="shared" ref="N268:N307" si="39">IF(OR(H268="Assigned Open", H268="Assigned Closed"),E268,"")</f>
        <v/>
      </c>
      <c r="O268" s="10" t="str">
        <f t="shared" ref="O268:O307" si="40">IF(OR(H268="Assigned Open", H268="Assigned Closed"),(N268*L268)*-1,"")</f>
        <v/>
      </c>
      <c r="P268" s="2">
        <v>258</v>
      </c>
      <c r="Q268" s="8" t="str">
        <f t="shared" ref="Q268:Q307" si="41">IF(H268="Exercised", B268, "")</f>
        <v/>
      </c>
      <c r="R268" s="9" t="str">
        <f t="shared" ref="R268:R307" si="42">IF(H268="Exercised", (C268*100)*-1, "")</f>
        <v/>
      </c>
      <c r="S268" s="10" t="str" cm="1">
        <f t="array" ref="S268">IFERROR(_FV(Q268,"Price"), "")</f>
        <v/>
      </c>
      <c r="T268" s="10" t="str">
        <f t="shared" ref="T268:T307" si="43">IF(H268="Exercised", E268, "")</f>
        <v/>
      </c>
      <c r="U268" s="10" t="str">
        <f t="shared" ref="U268:U307" si="44">IF(H268="Exercised",(T268*R268)*-1, "")</f>
        <v/>
      </c>
    </row>
    <row r="269" spans="1:21" x14ac:dyDescent="0.25">
      <c r="A269" s="4">
        <v>259</v>
      </c>
      <c r="B269" s="19"/>
      <c r="C269" s="20"/>
      <c r="D269" s="23"/>
      <c r="E269" s="20"/>
      <c r="F269" s="20"/>
      <c r="G269" s="20"/>
      <c r="H269" s="23"/>
      <c r="I269" s="15" t="str">
        <f t="shared" si="36"/>
        <v/>
      </c>
      <c r="J269" s="4">
        <v>259</v>
      </c>
      <c r="K269" s="5" t="str">
        <f t="shared" si="37"/>
        <v/>
      </c>
      <c r="L269" s="6" t="str">
        <f t="shared" si="38"/>
        <v/>
      </c>
      <c r="M269" s="7" t="str" cm="1">
        <f t="array" ref="M269">IFERROR(_FV(K269,"Price"), "")</f>
        <v/>
      </c>
      <c r="N269" s="6" t="str">
        <f t="shared" si="39"/>
        <v/>
      </c>
      <c r="O269" s="7" t="str">
        <f t="shared" si="40"/>
        <v/>
      </c>
      <c r="P269" s="4">
        <v>259</v>
      </c>
      <c r="Q269" s="5" t="str">
        <f t="shared" si="41"/>
        <v/>
      </c>
      <c r="R269" s="6" t="str">
        <f t="shared" si="42"/>
        <v/>
      </c>
      <c r="S269" s="7" t="str" cm="1">
        <f t="array" ref="S269">IFERROR(_FV(Q269,"Price"), "")</f>
        <v/>
      </c>
      <c r="T269" s="7" t="str">
        <f t="shared" si="43"/>
        <v/>
      </c>
      <c r="U269" s="7" t="str">
        <f t="shared" si="44"/>
        <v/>
      </c>
    </row>
    <row r="270" spans="1:21" x14ac:dyDescent="0.25">
      <c r="A270" s="2">
        <v>260</v>
      </c>
      <c r="B270" s="21"/>
      <c r="C270" s="22"/>
      <c r="D270" s="24"/>
      <c r="E270" s="22"/>
      <c r="F270" s="22"/>
      <c r="G270" s="22"/>
      <c r="H270" s="24"/>
      <c r="I270" s="16" t="str">
        <f t="shared" si="36"/>
        <v/>
      </c>
      <c r="J270" s="2">
        <v>260</v>
      </c>
      <c r="K270" s="8" t="str">
        <f t="shared" si="37"/>
        <v/>
      </c>
      <c r="L270" s="9" t="str">
        <f t="shared" si="38"/>
        <v/>
      </c>
      <c r="M270" s="10" t="str" cm="1">
        <f t="array" ref="M270">IFERROR(_FV(K270,"Price"), "")</f>
        <v/>
      </c>
      <c r="N270" s="9" t="str">
        <f t="shared" si="39"/>
        <v/>
      </c>
      <c r="O270" s="10" t="str">
        <f t="shared" si="40"/>
        <v/>
      </c>
      <c r="P270" s="2">
        <v>260</v>
      </c>
      <c r="Q270" s="8" t="str">
        <f t="shared" si="41"/>
        <v/>
      </c>
      <c r="R270" s="9" t="str">
        <f t="shared" si="42"/>
        <v/>
      </c>
      <c r="S270" s="10" t="str" cm="1">
        <f t="array" ref="S270">IFERROR(_FV(Q270,"Price"), "")</f>
        <v/>
      </c>
      <c r="T270" s="10" t="str">
        <f t="shared" si="43"/>
        <v/>
      </c>
      <c r="U270" s="10" t="str">
        <f t="shared" si="44"/>
        <v/>
      </c>
    </row>
    <row r="271" spans="1:21" x14ac:dyDescent="0.25">
      <c r="A271" s="4">
        <v>261</v>
      </c>
      <c r="B271" s="19"/>
      <c r="C271" s="20"/>
      <c r="D271" s="23"/>
      <c r="E271" s="20"/>
      <c r="F271" s="20"/>
      <c r="G271" s="20"/>
      <c r="H271" s="23"/>
      <c r="I271" s="15" t="str">
        <f t="shared" si="36"/>
        <v/>
      </c>
      <c r="J271" s="4">
        <v>261</v>
      </c>
      <c r="K271" s="5" t="str">
        <f t="shared" si="37"/>
        <v/>
      </c>
      <c r="L271" s="6" t="str">
        <f t="shared" si="38"/>
        <v/>
      </c>
      <c r="M271" s="7" t="str" cm="1">
        <f t="array" ref="M271">IFERROR(_FV(K271,"Price"), "")</f>
        <v/>
      </c>
      <c r="N271" s="6" t="str">
        <f t="shared" si="39"/>
        <v/>
      </c>
      <c r="O271" s="7" t="str">
        <f t="shared" si="40"/>
        <v/>
      </c>
      <c r="P271" s="4">
        <v>261</v>
      </c>
      <c r="Q271" s="5" t="str">
        <f t="shared" si="41"/>
        <v/>
      </c>
      <c r="R271" s="6" t="str">
        <f t="shared" si="42"/>
        <v/>
      </c>
      <c r="S271" s="7" t="str" cm="1">
        <f t="array" ref="S271">IFERROR(_FV(Q271,"Price"), "")</f>
        <v/>
      </c>
      <c r="T271" s="7" t="str">
        <f t="shared" si="43"/>
        <v/>
      </c>
      <c r="U271" s="7" t="str">
        <f t="shared" si="44"/>
        <v/>
      </c>
    </row>
    <row r="272" spans="1:21" x14ac:dyDescent="0.25">
      <c r="A272" s="2">
        <v>262</v>
      </c>
      <c r="B272" s="21"/>
      <c r="C272" s="22"/>
      <c r="D272" s="24"/>
      <c r="E272" s="22"/>
      <c r="F272" s="22"/>
      <c r="G272" s="22"/>
      <c r="H272" s="24"/>
      <c r="I272" s="16" t="str">
        <f t="shared" si="36"/>
        <v/>
      </c>
      <c r="J272" s="2">
        <v>262</v>
      </c>
      <c r="K272" s="8" t="str">
        <f t="shared" si="37"/>
        <v/>
      </c>
      <c r="L272" s="9" t="str">
        <f t="shared" si="38"/>
        <v/>
      </c>
      <c r="M272" s="10" t="str" cm="1">
        <f t="array" ref="M272">IFERROR(_FV(K272,"Price"), "")</f>
        <v/>
      </c>
      <c r="N272" s="9" t="str">
        <f t="shared" si="39"/>
        <v/>
      </c>
      <c r="O272" s="10" t="str">
        <f t="shared" si="40"/>
        <v/>
      </c>
      <c r="P272" s="2">
        <v>262</v>
      </c>
      <c r="Q272" s="8" t="str">
        <f t="shared" si="41"/>
        <v/>
      </c>
      <c r="R272" s="9" t="str">
        <f t="shared" si="42"/>
        <v/>
      </c>
      <c r="S272" s="10" t="str" cm="1">
        <f t="array" ref="S272">IFERROR(_FV(Q272,"Price"), "")</f>
        <v/>
      </c>
      <c r="T272" s="10" t="str">
        <f t="shared" si="43"/>
        <v/>
      </c>
      <c r="U272" s="10" t="str">
        <f t="shared" si="44"/>
        <v/>
      </c>
    </row>
    <row r="273" spans="1:21" x14ac:dyDescent="0.25">
      <c r="A273" s="4">
        <v>263</v>
      </c>
      <c r="B273" s="19"/>
      <c r="C273" s="20"/>
      <c r="D273" s="23"/>
      <c r="E273" s="20"/>
      <c r="F273" s="20"/>
      <c r="G273" s="20"/>
      <c r="H273" s="23"/>
      <c r="I273" s="15" t="str">
        <f t="shared" si="36"/>
        <v/>
      </c>
      <c r="J273" s="4">
        <v>263</v>
      </c>
      <c r="K273" s="5" t="str">
        <f t="shared" si="37"/>
        <v/>
      </c>
      <c r="L273" s="6" t="str">
        <f t="shared" si="38"/>
        <v/>
      </c>
      <c r="M273" s="7" t="str" cm="1">
        <f t="array" ref="M273">IFERROR(_FV(K273,"Price"), "")</f>
        <v/>
      </c>
      <c r="N273" s="6" t="str">
        <f t="shared" si="39"/>
        <v/>
      </c>
      <c r="O273" s="7" t="str">
        <f t="shared" si="40"/>
        <v/>
      </c>
      <c r="P273" s="4">
        <v>263</v>
      </c>
      <c r="Q273" s="5" t="str">
        <f t="shared" si="41"/>
        <v/>
      </c>
      <c r="R273" s="6" t="str">
        <f t="shared" si="42"/>
        <v/>
      </c>
      <c r="S273" s="7" t="str" cm="1">
        <f t="array" ref="S273">IFERROR(_FV(Q273,"Price"), "")</f>
        <v/>
      </c>
      <c r="T273" s="7" t="str">
        <f t="shared" si="43"/>
        <v/>
      </c>
      <c r="U273" s="7" t="str">
        <f t="shared" si="44"/>
        <v/>
      </c>
    </row>
    <row r="274" spans="1:21" x14ac:dyDescent="0.25">
      <c r="A274" s="2">
        <v>264</v>
      </c>
      <c r="B274" s="21"/>
      <c r="C274" s="22"/>
      <c r="D274" s="24"/>
      <c r="E274" s="22"/>
      <c r="F274" s="22"/>
      <c r="G274" s="22"/>
      <c r="H274" s="24"/>
      <c r="I274" s="16" t="str">
        <f t="shared" si="36"/>
        <v/>
      </c>
      <c r="J274" s="2">
        <v>264</v>
      </c>
      <c r="K274" s="8" t="str">
        <f t="shared" si="37"/>
        <v/>
      </c>
      <c r="L274" s="9" t="str">
        <f t="shared" si="38"/>
        <v/>
      </c>
      <c r="M274" s="10" t="str" cm="1">
        <f t="array" ref="M274">IFERROR(_FV(K274,"Price"), "")</f>
        <v/>
      </c>
      <c r="N274" s="9" t="str">
        <f t="shared" si="39"/>
        <v/>
      </c>
      <c r="O274" s="10" t="str">
        <f t="shared" si="40"/>
        <v/>
      </c>
      <c r="P274" s="2">
        <v>264</v>
      </c>
      <c r="Q274" s="8" t="str">
        <f t="shared" si="41"/>
        <v/>
      </c>
      <c r="R274" s="9" t="str">
        <f t="shared" si="42"/>
        <v/>
      </c>
      <c r="S274" s="10" t="str" cm="1">
        <f t="array" ref="S274">IFERROR(_FV(Q274,"Price"), "")</f>
        <v/>
      </c>
      <c r="T274" s="10" t="str">
        <f t="shared" si="43"/>
        <v/>
      </c>
      <c r="U274" s="10" t="str">
        <f t="shared" si="44"/>
        <v/>
      </c>
    </row>
    <row r="275" spans="1:21" x14ac:dyDescent="0.25">
      <c r="A275" s="4">
        <v>265</v>
      </c>
      <c r="B275" s="19"/>
      <c r="C275" s="20"/>
      <c r="D275" s="23"/>
      <c r="E275" s="20"/>
      <c r="F275" s="20"/>
      <c r="G275" s="20"/>
      <c r="H275" s="23"/>
      <c r="I275" s="15" t="str">
        <f t="shared" si="36"/>
        <v/>
      </c>
      <c r="J275" s="4">
        <v>265</v>
      </c>
      <c r="K275" s="5" t="str">
        <f t="shared" si="37"/>
        <v/>
      </c>
      <c r="L275" s="6" t="str">
        <f t="shared" si="38"/>
        <v/>
      </c>
      <c r="M275" s="7" t="str" cm="1">
        <f t="array" ref="M275">IFERROR(_FV(K275,"Price"), "")</f>
        <v/>
      </c>
      <c r="N275" s="6" t="str">
        <f t="shared" si="39"/>
        <v/>
      </c>
      <c r="O275" s="7" t="str">
        <f t="shared" si="40"/>
        <v/>
      </c>
      <c r="P275" s="4">
        <v>265</v>
      </c>
      <c r="Q275" s="5" t="str">
        <f t="shared" si="41"/>
        <v/>
      </c>
      <c r="R275" s="6" t="str">
        <f t="shared" si="42"/>
        <v/>
      </c>
      <c r="S275" s="7" t="str" cm="1">
        <f t="array" ref="S275">IFERROR(_FV(Q275,"Price"), "")</f>
        <v/>
      </c>
      <c r="T275" s="7" t="str">
        <f t="shared" si="43"/>
        <v/>
      </c>
      <c r="U275" s="7" t="str">
        <f t="shared" si="44"/>
        <v/>
      </c>
    </row>
    <row r="276" spans="1:21" x14ac:dyDescent="0.25">
      <c r="A276" s="2">
        <v>266</v>
      </c>
      <c r="B276" s="21"/>
      <c r="C276" s="22"/>
      <c r="D276" s="24"/>
      <c r="E276" s="22"/>
      <c r="F276" s="22"/>
      <c r="G276" s="22"/>
      <c r="H276" s="24"/>
      <c r="I276" s="16" t="str">
        <f t="shared" si="36"/>
        <v/>
      </c>
      <c r="J276" s="2">
        <v>266</v>
      </c>
      <c r="K276" s="8" t="str">
        <f t="shared" si="37"/>
        <v/>
      </c>
      <c r="L276" s="9" t="str">
        <f t="shared" si="38"/>
        <v/>
      </c>
      <c r="M276" s="10" t="str" cm="1">
        <f t="array" ref="M276">IFERROR(_FV(K276,"Price"), "")</f>
        <v/>
      </c>
      <c r="N276" s="9" t="str">
        <f t="shared" si="39"/>
        <v/>
      </c>
      <c r="O276" s="10" t="str">
        <f t="shared" si="40"/>
        <v/>
      </c>
      <c r="P276" s="2">
        <v>266</v>
      </c>
      <c r="Q276" s="8" t="str">
        <f t="shared" si="41"/>
        <v/>
      </c>
      <c r="R276" s="9" t="str">
        <f t="shared" si="42"/>
        <v/>
      </c>
      <c r="S276" s="10" t="str" cm="1">
        <f t="array" ref="S276">IFERROR(_FV(Q276,"Price"), "")</f>
        <v/>
      </c>
      <c r="T276" s="10" t="str">
        <f t="shared" si="43"/>
        <v/>
      </c>
      <c r="U276" s="10" t="str">
        <f t="shared" si="44"/>
        <v/>
      </c>
    </row>
    <row r="277" spans="1:21" x14ac:dyDescent="0.25">
      <c r="A277" s="4">
        <v>267</v>
      </c>
      <c r="B277" s="19"/>
      <c r="C277" s="20"/>
      <c r="D277" s="23"/>
      <c r="E277" s="20"/>
      <c r="F277" s="20"/>
      <c r="G277" s="20"/>
      <c r="H277" s="23"/>
      <c r="I277" s="15" t="str">
        <f t="shared" si="36"/>
        <v/>
      </c>
      <c r="J277" s="4">
        <v>267</v>
      </c>
      <c r="K277" s="5" t="str">
        <f t="shared" si="37"/>
        <v/>
      </c>
      <c r="L277" s="6" t="str">
        <f t="shared" si="38"/>
        <v/>
      </c>
      <c r="M277" s="7" t="str" cm="1">
        <f t="array" ref="M277">IFERROR(_FV(K277,"Price"), "")</f>
        <v/>
      </c>
      <c r="N277" s="6" t="str">
        <f t="shared" si="39"/>
        <v/>
      </c>
      <c r="O277" s="7" t="str">
        <f t="shared" si="40"/>
        <v/>
      </c>
      <c r="P277" s="4">
        <v>267</v>
      </c>
      <c r="Q277" s="5" t="str">
        <f t="shared" si="41"/>
        <v/>
      </c>
      <c r="R277" s="6" t="str">
        <f t="shared" si="42"/>
        <v/>
      </c>
      <c r="S277" s="7" t="str" cm="1">
        <f t="array" ref="S277">IFERROR(_FV(Q277,"Price"), "")</f>
        <v/>
      </c>
      <c r="T277" s="7" t="str">
        <f t="shared" si="43"/>
        <v/>
      </c>
      <c r="U277" s="7" t="str">
        <f t="shared" si="44"/>
        <v/>
      </c>
    </row>
    <row r="278" spans="1:21" x14ac:dyDescent="0.25">
      <c r="A278" s="2">
        <v>268</v>
      </c>
      <c r="B278" s="21"/>
      <c r="C278" s="22"/>
      <c r="D278" s="24"/>
      <c r="E278" s="22"/>
      <c r="F278" s="22"/>
      <c r="G278" s="22"/>
      <c r="H278" s="24"/>
      <c r="I278" s="16" t="str">
        <f t="shared" si="36"/>
        <v/>
      </c>
      <c r="J278" s="2">
        <v>268</v>
      </c>
      <c r="K278" s="8" t="str">
        <f t="shared" si="37"/>
        <v/>
      </c>
      <c r="L278" s="9" t="str">
        <f t="shared" si="38"/>
        <v/>
      </c>
      <c r="M278" s="10" t="str" cm="1">
        <f t="array" ref="M278">IFERROR(_FV(K278,"Price"), "")</f>
        <v/>
      </c>
      <c r="N278" s="9" t="str">
        <f t="shared" si="39"/>
        <v/>
      </c>
      <c r="O278" s="10" t="str">
        <f t="shared" si="40"/>
        <v/>
      </c>
      <c r="P278" s="2">
        <v>268</v>
      </c>
      <c r="Q278" s="8" t="str">
        <f t="shared" si="41"/>
        <v/>
      </c>
      <c r="R278" s="9" t="str">
        <f t="shared" si="42"/>
        <v/>
      </c>
      <c r="S278" s="10" t="str" cm="1">
        <f t="array" ref="S278">IFERROR(_FV(Q278,"Price"), "")</f>
        <v/>
      </c>
      <c r="T278" s="10" t="str">
        <f t="shared" si="43"/>
        <v/>
      </c>
      <c r="U278" s="10" t="str">
        <f t="shared" si="44"/>
        <v/>
      </c>
    </row>
    <row r="279" spans="1:21" x14ac:dyDescent="0.25">
      <c r="A279" s="4">
        <v>269</v>
      </c>
      <c r="B279" s="19"/>
      <c r="C279" s="20"/>
      <c r="D279" s="23"/>
      <c r="E279" s="20"/>
      <c r="F279" s="20"/>
      <c r="G279" s="20"/>
      <c r="H279" s="23"/>
      <c r="I279" s="15" t="str">
        <f t="shared" si="36"/>
        <v/>
      </c>
      <c r="J279" s="4">
        <v>269</v>
      </c>
      <c r="K279" s="5" t="str">
        <f t="shared" si="37"/>
        <v/>
      </c>
      <c r="L279" s="6" t="str">
        <f t="shared" si="38"/>
        <v/>
      </c>
      <c r="M279" s="7" t="str" cm="1">
        <f t="array" ref="M279">IFERROR(_FV(K279,"Price"), "")</f>
        <v/>
      </c>
      <c r="N279" s="6" t="str">
        <f t="shared" si="39"/>
        <v/>
      </c>
      <c r="O279" s="7" t="str">
        <f t="shared" si="40"/>
        <v/>
      </c>
      <c r="P279" s="4">
        <v>269</v>
      </c>
      <c r="Q279" s="5" t="str">
        <f t="shared" si="41"/>
        <v/>
      </c>
      <c r="R279" s="6" t="str">
        <f t="shared" si="42"/>
        <v/>
      </c>
      <c r="S279" s="7" t="str" cm="1">
        <f t="array" ref="S279">IFERROR(_FV(Q279,"Price"), "")</f>
        <v/>
      </c>
      <c r="T279" s="7" t="str">
        <f t="shared" si="43"/>
        <v/>
      </c>
      <c r="U279" s="7" t="str">
        <f t="shared" si="44"/>
        <v/>
      </c>
    </row>
    <row r="280" spans="1:21" x14ac:dyDescent="0.25">
      <c r="A280" s="2">
        <v>270</v>
      </c>
      <c r="B280" s="21"/>
      <c r="C280" s="22"/>
      <c r="D280" s="24"/>
      <c r="E280" s="22"/>
      <c r="F280" s="22"/>
      <c r="G280" s="22"/>
      <c r="H280" s="24"/>
      <c r="I280" s="16" t="str">
        <f t="shared" si="36"/>
        <v/>
      </c>
      <c r="J280" s="2">
        <v>270</v>
      </c>
      <c r="K280" s="8" t="str">
        <f t="shared" si="37"/>
        <v/>
      </c>
      <c r="L280" s="9" t="str">
        <f t="shared" si="38"/>
        <v/>
      </c>
      <c r="M280" s="10" t="str" cm="1">
        <f t="array" ref="M280">IFERROR(_FV(K280,"Price"), "")</f>
        <v/>
      </c>
      <c r="N280" s="9" t="str">
        <f t="shared" si="39"/>
        <v/>
      </c>
      <c r="O280" s="10" t="str">
        <f t="shared" si="40"/>
        <v/>
      </c>
      <c r="P280" s="2">
        <v>270</v>
      </c>
      <c r="Q280" s="8" t="str">
        <f t="shared" si="41"/>
        <v/>
      </c>
      <c r="R280" s="9" t="str">
        <f t="shared" si="42"/>
        <v/>
      </c>
      <c r="S280" s="10" t="str" cm="1">
        <f t="array" ref="S280">IFERROR(_FV(Q280,"Price"), "")</f>
        <v/>
      </c>
      <c r="T280" s="10" t="str">
        <f t="shared" si="43"/>
        <v/>
      </c>
      <c r="U280" s="10" t="str">
        <f t="shared" si="44"/>
        <v/>
      </c>
    </row>
    <row r="281" spans="1:21" x14ac:dyDescent="0.25">
      <c r="A281" s="4">
        <v>271</v>
      </c>
      <c r="B281" s="19"/>
      <c r="C281" s="20"/>
      <c r="D281" s="23"/>
      <c r="E281" s="20"/>
      <c r="F281" s="20"/>
      <c r="G281" s="20"/>
      <c r="H281" s="23"/>
      <c r="I281" s="15" t="str">
        <f t="shared" si="36"/>
        <v/>
      </c>
      <c r="J281" s="4">
        <v>271</v>
      </c>
      <c r="K281" s="5" t="str">
        <f t="shared" si="37"/>
        <v/>
      </c>
      <c r="L281" s="6" t="str">
        <f t="shared" si="38"/>
        <v/>
      </c>
      <c r="M281" s="7" t="str" cm="1">
        <f t="array" ref="M281">IFERROR(_FV(K281,"Price"), "")</f>
        <v/>
      </c>
      <c r="N281" s="6" t="str">
        <f t="shared" si="39"/>
        <v/>
      </c>
      <c r="O281" s="7" t="str">
        <f t="shared" si="40"/>
        <v/>
      </c>
      <c r="P281" s="4">
        <v>271</v>
      </c>
      <c r="Q281" s="5" t="str">
        <f t="shared" si="41"/>
        <v/>
      </c>
      <c r="R281" s="6" t="str">
        <f t="shared" si="42"/>
        <v/>
      </c>
      <c r="S281" s="7" t="str" cm="1">
        <f t="array" ref="S281">IFERROR(_FV(Q281,"Price"), "")</f>
        <v/>
      </c>
      <c r="T281" s="7" t="str">
        <f t="shared" si="43"/>
        <v/>
      </c>
      <c r="U281" s="7" t="str">
        <f t="shared" si="44"/>
        <v/>
      </c>
    </row>
    <row r="282" spans="1:21" x14ac:dyDescent="0.25">
      <c r="A282" s="2">
        <v>272</v>
      </c>
      <c r="B282" s="21"/>
      <c r="C282" s="22"/>
      <c r="D282" s="24"/>
      <c r="E282" s="22"/>
      <c r="F282" s="22"/>
      <c r="G282" s="22"/>
      <c r="H282" s="24"/>
      <c r="I282" s="16" t="str">
        <f t="shared" si="36"/>
        <v/>
      </c>
      <c r="J282" s="2">
        <v>272</v>
      </c>
      <c r="K282" s="8" t="str">
        <f t="shared" si="37"/>
        <v/>
      </c>
      <c r="L282" s="9" t="str">
        <f t="shared" si="38"/>
        <v/>
      </c>
      <c r="M282" s="10" t="str" cm="1">
        <f t="array" ref="M282">IFERROR(_FV(K282,"Price"), "")</f>
        <v/>
      </c>
      <c r="N282" s="9" t="str">
        <f t="shared" si="39"/>
        <v/>
      </c>
      <c r="O282" s="10" t="str">
        <f t="shared" si="40"/>
        <v/>
      </c>
      <c r="P282" s="2">
        <v>272</v>
      </c>
      <c r="Q282" s="8" t="str">
        <f t="shared" si="41"/>
        <v/>
      </c>
      <c r="R282" s="9" t="str">
        <f t="shared" si="42"/>
        <v/>
      </c>
      <c r="S282" s="10" t="str" cm="1">
        <f t="array" ref="S282">IFERROR(_FV(Q282,"Price"), "")</f>
        <v/>
      </c>
      <c r="T282" s="10" t="str">
        <f t="shared" si="43"/>
        <v/>
      </c>
      <c r="U282" s="10" t="str">
        <f t="shared" si="44"/>
        <v/>
      </c>
    </row>
    <row r="283" spans="1:21" x14ac:dyDescent="0.25">
      <c r="A283" s="4">
        <v>273</v>
      </c>
      <c r="B283" s="19"/>
      <c r="C283" s="20"/>
      <c r="D283" s="23"/>
      <c r="E283" s="20"/>
      <c r="F283" s="20"/>
      <c r="G283" s="20"/>
      <c r="H283" s="23"/>
      <c r="I283" s="15" t="str">
        <f t="shared" si="36"/>
        <v/>
      </c>
      <c r="J283" s="4">
        <v>273</v>
      </c>
      <c r="K283" s="5" t="str">
        <f t="shared" si="37"/>
        <v/>
      </c>
      <c r="L283" s="6" t="str">
        <f t="shared" si="38"/>
        <v/>
      </c>
      <c r="M283" s="7" t="str" cm="1">
        <f t="array" ref="M283">IFERROR(_FV(K283,"Price"), "")</f>
        <v/>
      </c>
      <c r="N283" s="6" t="str">
        <f t="shared" si="39"/>
        <v/>
      </c>
      <c r="O283" s="7" t="str">
        <f t="shared" si="40"/>
        <v/>
      </c>
      <c r="P283" s="4">
        <v>273</v>
      </c>
      <c r="Q283" s="5" t="str">
        <f t="shared" si="41"/>
        <v/>
      </c>
      <c r="R283" s="6" t="str">
        <f t="shared" si="42"/>
        <v/>
      </c>
      <c r="S283" s="7" t="str" cm="1">
        <f t="array" ref="S283">IFERROR(_FV(Q283,"Price"), "")</f>
        <v/>
      </c>
      <c r="T283" s="7" t="str">
        <f t="shared" si="43"/>
        <v/>
      </c>
      <c r="U283" s="7" t="str">
        <f t="shared" si="44"/>
        <v/>
      </c>
    </row>
    <row r="284" spans="1:21" x14ac:dyDescent="0.25">
      <c r="A284" s="2">
        <v>274</v>
      </c>
      <c r="B284" s="21"/>
      <c r="C284" s="22"/>
      <c r="D284" s="24"/>
      <c r="E284" s="22"/>
      <c r="F284" s="22"/>
      <c r="G284" s="22"/>
      <c r="H284" s="24"/>
      <c r="I284" s="16" t="str">
        <f t="shared" si="36"/>
        <v/>
      </c>
      <c r="J284" s="2">
        <v>274</v>
      </c>
      <c r="K284" s="8" t="str">
        <f t="shared" si="37"/>
        <v/>
      </c>
      <c r="L284" s="9" t="str">
        <f t="shared" si="38"/>
        <v/>
      </c>
      <c r="M284" s="10" t="str" cm="1">
        <f t="array" ref="M284">IFERROR(_FV(K284,"Price"), "")</f>
        <v/>
      </c>
      <c r="N284" s="9" t="str">
        <f t="shared" si="39"/>
        <v/>
      </c>
      <c r="O284" s="10" t="str">
        <f t="shared" si="40"/>
        <v/>
      </c>
      <c r="P284" s="2">
        <v>274</v>
      </c>
      <c r="Q284" s="8" t="str">
        <f t="shared" si="41"/>
        <v/>
      </c>
      <c r="R284" s="9" t="str">
        <f t="shared" si="42"/>
        <v/>
      </c>
      <c r="S284" s="10" t="str" cm="1">
        <f t="array" ref="S284">IFERROR(_FV(Q284,"Price"), "")</f>
        <v/>
      </c>
      <c r="T284" s="10" t="str">
        <f t="shared" si="43"/>
        <v/>
      </c>
      <c r="U284" s="10" t="str">
        <f t="shared" si="44"/>
        <v/>
      </c>
    </row>
    <row r="285" spans="1:21" x14ac:dyDescent="0.25">
      <c r="A285" s="4">
        <v>275</v>
      </c>
      <c r="B285" s="19"/>
      <c r="C285" s="20"/>
      <c r="D285" s="23"/>
      <c r="E285" s="20"/>
      <c r="F285" s="20"/>
      <c r="G285" s="20"/>
      <c r="H285" s="23"/>
      <c r="I285" s="15" t="str">
        <f t="shared" si="36"/>
        <v/>
      </c>
      <c r="J285" s="4">
        <v>275</v>
      </c>
      <c r="K285" s="5" t="str">
        <f t="shared" si="37"/>
        <v/>
      </c>
      <c r="L285" s="6" t="str">
        <f t="shared" si="38"/>
        <v/>
      </c>
      <c r="M285" s="7" t="str" cm="1">
        <f t="array" ref="M285">IFERROR(_FV(K285,"Price"), "")</f>
        <v/>
      </c>
      <c r="N285" s="6" t="str">
        <f t="shared" si="39"/>
        <v/>
      </c>
      <c r="O285" s="7" t="str">
        <f t="shared" si="40"/>
        <v/>
      </c>
      <c r="P285" s="4">
        <v>275</v>
      </c>
      <c r="Q285" s="5" t="str">
        <f t="shared" si="41"/>
        <v/>
      </c>
      <c r="R285" s="6" t="str">
        <f t="shared" si="42"/>
        <v/>
      </c>
      <c r="S285" s="7" t="str" cm="1">
        <f t="array" ref="S285">IFERROR(_FV(Q285,"Price"), "")</f>
        <v/>
      </c>
      <c r="T285" s="7" t="str">
        <f t="shared" si="43"/>
        <v/>
      </c>
      <c r="U285" s="7" t="str">
        <f t="shared" si="44"/>
        <v/>
      </c>
    </row>
    <row r="286" spans="1:21" x14ac:dyDescent="0.25">
      <c r="A286" s="2">
        <v>276</v>
      </c>
      <c r="B286" s="21"/>
      <c r="C286" s="22"/>
      <c r="D286" s="24"/>
      <c r="E286" s="22"/>
      <c r="F286" s="22"/>
      <c r="G286" s="22"/>
      <c r="H286" s="24"/>
      <c r="I286" s="16" t="str">
        <f t="shared" si="36"/>
        <v/>
      </c>
      <c r="J286" s="2">
        <v>276</v>
      </c>
      <c r="K286" s="8" t="str">
        <f t="shared" si="37"/>
        <v/>
      </c>
      <c r="L286" s="9" t="str">
        <f t="shared" si="38"/>
        <v/>
      </c>
      <c r="M286" s="10" t="str" cm="1">
        <f t="array" ref="M286">IFERROR(_FV(K286,"Price"), "")</f>
        <v/>
      </c>
      <c r="N286" s="9" t="str">
        <f t="shared" si="39"/>
        <v/>
      </c>
      <c r="O286" s="10" t="str">
        <f t="shared" si="40"/>
        <v/>
      </c>
      <c r="P286" s="2">
        <v>276</v>
      </c>
      <c r="Q286" s="8" t="str">
        <f t="shared" si="41"/>
        <v/>
      </c>
      <c r="R286" s="9" t="str">
        <f t="shared" si="42"/>
        <v/>
      </c>
      <c r="S286" s="10" t="str" cm="1">
        <f t="array" ref="S286">IFERROR(_FV(Q286,"Price"), "")</f>
        <v/>
      </c>
      <c r="T286" s="10" t="str">
        <f t="shared" si="43"/>
        <v/>
      </c>
      <c r="U286" s="10" t="str">
        <f t="shared" si="44"/>
        <v/>
      </c>
    </row>
    <row r="287" spans="1:21" x14ac:dyDescent="0.25">
      <c r="A287" s="4">
        <v>277</v>
      </c>
      <c r="B287" s="19"/>
      <c r="C287" s="20"/>
      <c r="D287" s="23"/>
      <c r="E287" s="20"/>
      <c r="F287" s="20"/>
      <c r="G287" s="20"/>
      <c r="H287" s="23"/>
      <c r="I287" s="15" t="str">
        <f t="shared" si="36"/>
        <v/>
      </c>
      <c r="J287" s="4">
        <v>277</v>
      </c>
      <c r="K287" s="5" t="str">
        <f t="shared" si="37"/>
        <v/>
      </c>
      <c r="L287" s="6" t="str">
        <f t="shared" si="38"/>
        <v/>
      </c>
      <c r="M287" s="7" t="str" cm="1">
        <f t="array" ref="M287">IFERROR(_FV(K287,"Price"), "")</f>
        <v/>
      </c>
      <c r="N287" s="6" t="str">
        <f t="shared" si="39"/>
        <v/>
      </c>
      <c r="O287" s="7" t="str">
        <f t="shared" si="40"/>
        <v/>
      </c>
      <c r="P287" s="4">
        <v>277</v>
      </c>
      <c r="Q287" s="5" t="str">
        <f t="shared" si="41"/>
        <v/>
      </c>
      <c r="R287" s="6" t="str">
        <f t="shared" si="42"/>
        <v/>
      </c>
      <c r="S287" s="7" t="str" cm="1">
        <f t="array" ref="S287">IFERROR(_FV(Q287,"Price"), "")</f>
        <v/>
      </c>
      <c r="T287" s="7" t="str">
        <f t="shared" si="43"/>
        <v/>
      </c>
      <c r="U287" s="7" t="str">
        <f t="shared" si="44"/>
        <v/>
      </c>
    </row>
    <row r="288" spans="1:21" x14ac:dyDescent="0.25">
      <c r="A288" s="2">
        <v>278</v>
      </c>
      <c r="B288" s="21"/>
      <c r="C288" s="22"/>
      <c r="D288" s="24"/>
      <c r="E288" s="22"/>
      <c r="F288" s="22"/>
      <c r="G288" s="22"/>
      <c r="H288" s="24"/>
      <c r="I288" s="16" t="str">
        <f t="shared" si="36"/>
        <v/>
      </c>
      <c r="J288" s="2">
        <v>278</v>
      </c>
      <c r="K288" s="8" t="str">
        <f t="shared" si="37"/>
        <v/>
      </c>
      <c r="L288" s="9" t="str">
        <f t="shared" si="38"/>
        <v/>
      </c>
      <c r="M288" s="10" t="str" cm="1">
        <f t="array" ref="M288">IFERROR(_FV(K288,"Price"), "")</f>
        <v/>
      </c>
      <c r="N288" s="9" t="str">
        <f t="shared" si="39"/>
        <v/>
      </c>
      <c r="O288" s="10" t="str">
        <f t="shared" si="40"/>
        <v/>
      </c>
      <c r="P288" s="2">
        <v>278</v>
      </c>
      <c r="Q288" s="8" t="str">
        <f t="shared" si="41"/>
        <v/>
      </c>
      <c r="R288" s="9" t="str">
        <f t="shared" si="42"/>
        <v/>
      </c>
      <c r="S288" s="10" t="str" cm="1">
        <f t="array" ref="S288">IFERROR(_FV(Q288,"Price"), "")</f>
        <v/>
      </c>
      <c r="T288" s="10" t="str">
        <f t="shared" si="43"/>
        <v/>
      </c>
      <c r="U288" s="10" t="str">
        <f t="shared" si="44"/>
        <v/>
      </c>
    </row>
    <row r="289" spans="1:21" x14ac:dyDescent="0.25">
      <c r="A289" s="4">
        <v>279</v>
      </c>
      <c r="B289" s="19"/>
      <c r="C289" s="20"/>
      <c r="D289" s="23"/>
      <c r="E289" s="20"/>
      <c r="F289" s="20"/>
      <c r="G289" s="20"/>
      <c r="H289" s="23"/>
      <c r="I289" s="15" t="str">
        <f t="shared" si="36"/>
        <v/>
      </c>
      <c r="J289" s="4">
        <v>279</v>
      </c>
      <c r="K289" s="5" t="str">
        <f t="shared" si="37"/>
        <v/>
      </c>
      <c r="L289" s="6" t="str">
        <f t="shared" si="38"/>
        <v/>
      </c>
      <c r="M289" s="7" t="str" cm="1">
        <f t="array" ref="M289">IFERROR(_FV(K289,"Price"), "")</f>
        <v/>
      </c>
      <c r="N289" s="6" t="str">
        <f t="shared" si="39"/>
        <v/>
      </c>
      <c r="O289" s="7" t="str">
        <f t="shared" si="40"/>
        <v/>
      </c>
      <c r="P289" s="4">
        <v>279</v>
      </c>
      <c r="Q289" s="5" t="str">
        <f t="shared" si="41"/>
        <v/>
      </c>
      <c r="R289" s="6" t="str">
        <f t="shared" si="42"/>
        <v/>
      </c>
      <c r="S289" s="7" t="str" cm="1">
        <f t="array" ref="S289">IFERROR(_FV(Q289,"Price"), "")</f>
        <v/>
      </c>
      <c r="T289" s="7" t="str">
        <f t="shared" si="43"/>
        <v/>
      </c>
      <c r="U289" s="7" t="str">
        <f t="shared" si="44"/>
        <v/>
      </c>
    </row>
    <row r="290" spans="1:21" x14ac:dyDescent="0.25">
      <c r="A290" s="2">
        <v>280</v>
      </c>
      <c r="B290" s="21"/>
      <c r="C290" s="22"/>
      <c r="D290" s="24"/>
      <c r="E290" s="22"/>
      <c r="F290" s="22"/>
      <c r="G290" s="22"/>
      <c r="H290" s="24"/>
      <c r="I290" s="16" t="str">
        <f t="shared" si="36"/>
        <v/>
      </c>
      <c r="J290" s="2">
        <v>280</v>
      </c>
      <c r="K290" s="8" t="str">
        <f t="shared" si="37"/>
        <v/>
      </c>
      <c r="L290" s="9" t="str">
        <f t="shared" si="38"/>
        <v/>
      </c>
      <c r="M290" s="10" t="str" cm="1">
        <f t="array" ref="M290">IFERROR(_FV(K290,"Price"), "")</f>
        <v/>
      </c>
      <c r="N290" s="9" t="str">
        <f t="shared" si="39"/>
        <v/>
      </c>
      <c r="O290" s="10" t="str">
        <f t="shared" si="40"/>
        <v/>
      </c>
      <c r="P290" s="2">
        <v>280</v>
      </c>
      <c r="Q290" s="8" t="str">
        <f t="shared" si="41"/>
        <v/>
      </c>
      <c r="R290" s="9" t="str">
        <f t="shared" si="42"/>
        <v/>
      </c>
      <c r="S290" s="10" t="str" cm="1">
        <f t="array" ref="S290">IFERROR(_FV(Q290,"Price"), "")</f>
        <v/>
      </c>
      <c r="T290" s="10" t="str">
        <f t="shared" si="43"/>
        <v/>
      </c>
      <c r="U290" s="10" t="str">
        <f t="shared" si="44"/>
        <v/>
      </c>
    </row>
    <row r="291" spans="1:21" x14ac:dyDescent="0.25">
      <c r="A291" s="4">
        <v>281</v>
      </c>
      <c r="B291" s="19"/>
      <c r="C291" s="20"/>
      <c r="D291" s="23"/>
      <c r="E291" s="20"/>
      <c r="F291" s="20"/>
      <c r="G291" s="20"/>
      <c r="H291" s="23"/>
      <c r="I291" s="15" t="str">
        <f t="shared" si="36"/>
        <v/>
      </c>
      <c r="J291" s="4">
        <v>281</v>
      </c>
      <c r="K291" s="5" t="str">
        <f t="shared" si="37"/>
        <v/>
      </c>
      <c r="L291" s="6" t="str">
        <f t="shared" si="38"/>
        <v/>
      </c>
      <c r="M291" s="7" t="str" cm="1">
        <f t="array" ref="M291">IFERROR(_FV(K291,"Price"), "")</f>
        <v/>
      </c>
      <c r="N291" s="6" t="str">
        <f t="shared" si="39"/>
        <v/>
      </c>
      <c r="O291" s="7" t="str">
        <f t="shared" si="40"/>
        <v/>
      </c>
      <c r="P291" s="4">
        <v>281</v>
      </c>
      <c r="Q291" s="5" t="str">
        <f t="shared" si="41"/>
        <v/>
      </c>
      <c r="R291" s="6" t="str">
        <f t="shared" si="42"/>
        <v/>
      </c>
      <c r="S291" s="7" t="str" cm="1">
        <f t="array" ref="S291">IFERROR(_FV(Q291,"Price"), "")</f>
        <v/>
      </c>
      <c r="T291" s="7" t="str">
        <f t="shared" si="43"/>
        <v/>
      </c>
      <c r="U291" s="7" t="str">
        <f t="shared" si="44"/>
        <v/>
      </c>
    </row>
    <row r="292" spans="1:21" x14ac:dyDescent="0.25">
      <c r="A292" s="2">
        <v>282</v>
      </c>
      <c r="B292" s="21"/>
      <c r="C292" s="22"/>
      <c r="D292" s="24"/>
      <c r="E292" s="22"/>
      <c r="F292" s="22"/>
      <c r="G292" s="22"/>
      <c r="H292" s="24"/>
      <c r="I292" s="16" t="str">
        <f t="shared" si="36"/>
        <v/>
      </c>
      <c r="J292" s="2">
        <v>282</v>
      </c>
      <c r="K292" s="8" t="str">
        <f t="shared" si="37"/>
        <v/>
      </c>
      <c r="L292" s="9" t="str">
        <f t="shared" si="38"/>
        <v/>
      </c>
      <c r="M292" s="10" t="str" cm="1">
        <f t="array" ref="M292">IFERROR(_FV(K292,"Price"), "")</f>
        <v/>
      </c>
      <c r="N292" s="9" t="str">
        <f t="shared" si="39"/>
        <v/>
      </c>
      <c r="O292" s="10" t="str">
        <f t="shared" si="40"/>
        <v/>
      </c>
      <c r="P292" s="2">
        <v>282</v>
      </c>
      <c r="Q292" s="8" t="str">
        <f t="shared" si="41"/>
        <v/>
      </c>
      <c r="R292" s="9" t="str">
        <f t="shared" si="42"/>
        <v/>
      </c>
      <c r="S292" s="10" t="str" cm="1">
        <f t="array" ref="S292">IFERROR(_FV(Q292,"Price"), "")</f>
        <v/>
      </c>
      <c r="T292" s="10" t="str">
        <f t="shared" si="43"/>
        <v/>
      </c>
      <c r="U292" s="10" t="str">
        <f t="shared" si="44"/>
        <v/>
      </c>
    </row>
    <row r="293" spans="1:21" x14ac:dyDescent="0.25">
      <c r="A293" s="4">
        <v>283</v>
      </c>
      <c r="B293" s="19"/>
      <c r="C293" s="20"/>
      <c r="D293" s="23"/>
      <c r="E293" s="20"/>
      <c r="F293" s="20"/>
      <c r="G293" s="20"/>
      <c r="H293" s="23"/>
      <c r="I293" s="15" t="str">
        <f t="shared" si="36"/>
        <v/>
      </c>
      <c r="J293" s="4">
        <v>283</v>
      </c>
      <c r="K293" s="5" t="str">
        <f t="shared" si="37"/>
        <v/>
      </c>
      <c r="L293" s="6" t="str">
        <f t="shared" si="38"/>
        <v/>
      </c>
      <c r="M293" s="7" t="str" cm="1">
        <f t="array" ref="M293">IFERROR(_FV(K293,"Price"), "")</f>
        <v/>
      </c>
      <c r="N293" s="6" t="str">
        <f t="shared" si="39"/>
        <v/>
      </c>
      <c r="O293" s="7" t="str">
        <f t="shared" si="40"/>
        <v/>
      </c>
      <c r="P293" s="4">
        <v>283</v>
      </c>
      <c r="Q293" s="5" t="str">
        <f t="shared" si="41"/>
        <v/>
      </c>
      <c r="R293" s="6" t="str">
        <f t="shared" si="42"/>
        <v/>
      </c>
      <c r="S293" s="7" t="str" cm="1">
        <f t="array" ref="S293">IFERROR(_FV(Q293,"Price"), "")</f>
        <v/>
      </c>
      <c r="T293" s="7" t="str">
        <f t="shared" si="43"/>
        <v/>
      </c>
      <c r="U293" s="7" t="str">
        <f t="shared" si="44"/>
        <v/>
      </c>
    </row>
    <row r="294" spans="1:21" x14ac:dyDescent="0.25">
      <c r="A294" s="2">
        <v>284</v>
      </c>
      <c r="B294" s="21"/>
      <c r="C294" s="22"/>
      <c r="D294" s="24"/>
      <c r="E294" s="22"/>
      <c r="F294" s="22"/>
      <c r="G294" s="22"/>
      <c r="H294" s="24"/>
      <c r="I294" s="16" t="str">
        <f t="shared" si="36"/>
        <v/>
      </c>
      <c r="J294" s="2">
        <v>284</v>
      </c>
      <c r="K294" s="8" t="str">
        <f t="shared" si="37"/>
        <v/>
      </c>
      <c r="L294" s="9" t="str">
        <f t="shared" si="38"/>
        <v/>
      </c>
      <c r="M294" s="10" t="str" cm="1">
        <f t="array" ref="M294">IFERROR(_FV(K294,"Price"), "")</f>
        <v/>
      </c>
      <c r="N294" s="9" t="str">
        <f t="shared" si="39"/>
        <v/>
      </c>
      <c r="O294" s="10" t="str">
        <f t="shared" si="40"/>
        <v/>
      </c>
      <c r="P294" s="2">
        <v>284</v>
      </c>
      <c r="Q294" s="8" t="str">
        <f t="shared" si="41"/>
        <v/>
      </c>
      <c r="R294" s="9" t="str">
        <f t="shared" si="42"/>
        <v/>
      </c>
      <c r="S294" s="10" t="str" cm="1">
        <f t="array" ref="S294">IFERROR(_FV(Q294,"Price"), "")</f>
        <v/>
      </c>
      <c r="T294" s="10" t="str">
        <f t="shared" si="43"/>
        <v/>
      </c>
      <c r="U294" s="10" t="str">
        <f t="shared" si="44"/>
        <v/>
      </c>
    </row>
    <row r="295" spans="1:21" x14ac:dyDescent="0.25">
      <c r="A295" s="4">
        <v>285</v>
      </c>
      <c r="B295" s="19"/>
      <c r="C295" s="20"/>
      <c r="D295" s="23"/>
      <c r="E295" s="20"/>
      <c r="F295" s="20"/>
      <c r="G295" s="20"/>
      <c r="H295" s="23"/>
      <c r="I295" s="15" t="str">
        <f t="shared" si="36"/>
        <v/>
      </c>
      <c r="J295" s="4">
        <v>285</v>
      </c>
      <c r="K295" s="5" t="str">
        <f t="shared" si="37"/>
        <v/>
      </c>
      <c r="L295" s="6" t="str">
        <f t="shared" si="38"/>
        <v/>
      </c>
      <c r="M295" s="7" t="str" cm="1">
        <f t="array" ref="M295">IFERROR(_FV(K295,"Price"), "")</f>
        <v/>
      </c>
      <c r="N295" s="6" t="str">
        <f t="shared" si="39"/>
        <v/>
      </c>
      <c r="O295" s="7" t="str">
        <f t="shared" si="40"/>
        <v/>
      </c>
      <c r="P295" s="4">
        <v>285</v>
      </c>
      <c r="Q295" s="5" t="str">
        <f t="shared" si="41"/>
        <v/>
      </c>
      <c r="R295" s="6" t="str">
        <f t="shared" si="42"/>
        <v/>
      </c>
      <c r="S295" s="7" t="str" cm="1">
        <f t="array" ref="S295">IFERROR(_FV(Q295,"Price"), "")</f>
        <v/>
      </c>
      <c r="T295" s="7" t="str">
        <f t="shared" si="43"/>
        <v/>
      </c>
      <c r="U295" s="7" t="str">
        <f t="shared" si="44"/>
        <v/>
      </c>
    </row>
    <row r="296" spans="1:21" x14ac:dyDescent="0.25">
      <c r="A296" s="2">
        <v>286</v>
      </c>
      <c r="B296" s="21"/>
      <c r="C296" s="22"/>
      <c r="D296" s="24"/>
      <c r="E296" s="22"/>
      <c r="F296" s="22"/>
      <c r="G296" s="22"/>
      <c r="H296" s="24"/>
      <c r="I296" s="16" t="str">
        <f t="shared" si="36"/>
        <v/>
      </c>
      <c r="J296" s="2">
        <v>286</v>
      </c>
      <c r="K296" s="8" t="str">
        <f t="shared" si="37"/>
        <v/>
      </c>
      <c r="L296" s="9" t="str">
        <f t="shared" si="38"/>
        <v/>
      </c>
      <c r="M296" s="10" t="str" cm="1">
        <f t="array" ref="M296">IFERROR(_FV(K296,"Price"), "")</f>
        <v/>
      </c>
      <c r="N296" s="9" t="str">
        <f t="shared" si="39"/>
        <v/>
      </c>
      <c r="O296" s="10" t="str">
        <f t="shared" si="40"/>
        <v/>
      </c>
      <c r="P296" s="2">
        <v>286</v>
      </c>
      <c r="Q296" s="8" t="str">
        <f t="shared" si="41"/>
        <v/>
      </c>
      <c r="R296" s="9" t="str">
        <f t="shared" si="42"/>
        <v/>
      </c>
      <c r="S296" s="10" t="str" cm="1">
        <f t="array" ref="S296">IFERROR(_FV(Q296,"Price"), "")</f>
        <v/>
      </c>
      <c r="T296" s="10" t="str">
        <f t="shared" si="43"/>
        <v/>
      </c>
      <c r="U296" s="10" t="str">
        <f t="shared" si="44"/>
        <v/>
      </c>
    </row>
    <row r="297" spans="1:21" x14ac:dyDescent="0.25">
      <c r="A297" s="4">
        <v>287</v>
      </c>
      <c r="B297" s="19"/>
      <c r="C297" s="20"/>
      <c r="D297" s="23"/>
      <c r="E297" s="20"/>
      <c r="F297" s="20"/>
      <c r="G297" s="20"/>
      <c r="H297" s="23"/>
      <c r="I297" s="15" t="str">
        <f t="shared" si="36"/>
        <v/>
      </c>
      <c r="J297" s="4">
        <v>287</v>
      </c>
      <c r="K297" s="5" t="str">
        <f t="shared" si="37"/>
        <v/>
      </c>
      <c r="L297" s="6" t="str">
        <f t="shared" si="38"/>
        <v/>
      </c>
      <c r="M297" s="7" t="str" cm="1">
        <f t="array" ref="M297">IFERROR(_FV(K297,"Price"), "")</f>
        <v/>
      </c>
      <c r="N297" s="6" t="str">
        <f t="shared" si="39"/>
        <v/>
      </c>
      <c r="O297" s="7" t="str">
        <f t="shared" si="40"/>
        <v/>
      </c>
      <c r="P297" s="4">
        <v>287</v>
      </c>
      <c r="Q297" s="5" t="str">
        <f t="shared" si="41"/>
        <v/>
      </c>
      <c r="R297" s="6" t="str">
        <f t="shared" si="42"/>
        <v/>
      </c>
      <c r="S297" s="7" t="str" cm="1">
        <f t="array" ref="S297">IFERROR(_FV(Q297,"Price"), "")</f>
        <v/>
      </c>
      <c r="T297" s="7" t="str">
        <f t="shared" si="43"/>
        <v/>
      </c>
      <c r="U297" s="7" t="str">
        <f t="shared" si="44"/>
        <v/>
      </c>
    </row>
    <row r="298" spans="1:21" x14ac:dyDescent="0.25">
      <c r="A298" s="2">
        <v>288</v>
      </c>
      <c r="B298" s="21"/>
      <c r="C298" s="22"/>
      <c r="D298" s="24"/>
      <c r="E298" s="22"/>
      <c r="F298" s="22"/>
      <c r="G298" s="22"/>
      <c r="H298" s="24"/>
      <c r="I298" s="16" t="str">
        <f t="shared" si="36"/>
        <v/>
      </c>
      <c r="J298" s="2">
        <v>288</v>
      </c>
      <c r="K298" s="8" t="str">
        <f t="shared" si="37"/>
        <v/>
      </c>
      <c r="L298" s="9" t="str">
        <f t="shared" si="38"/>
        <v/>
      </c>
      <c r="M298" s="10" t="str" cm="1">
        <f t="array" ref="M298">IFERROR(_FV(K298,"Price"), "")</f>
        <v/>
      </c>
      <c r="N298" s="9" t="str">
        <f t="shared" si="39"/>
        <v/>
      </c>
      <c r="O298" s="10" t="str">
        <f t="shared" si="40"/>
        <v/>
      </c>
      <c r="P298" s="2">
        <v>288</v>
      </c>
      <c r="Q298" s="8" t="str">
        <f t="shared" si="41"/>
        <v/>
      </c>
      <c r="R298" s="9" t="str">
        <f t="shared" si="42"/>
        <v/>
      </c>
      <c r="S298" s="10" t="str" cm="1">
        <f t="array" ref="S298">IFERROR(_FV(Q298,"Price"), "")</f>
        <v/>
      </c>
      <c r="T298" s="10" t="str">
        <f t="shared" si="43"/>
        <v/>
      </c>
      <c r="U298" s="10" t="str">
        <f t="shared" si="44"/>
        <v/>
      </c>
    </row>
    <row r="299" spans="1:21" x14ac:dyDescent="0.25">
      <c r="A299" s="4">
        <v>289</v>
      </c>
      <c r="B299" s="19"/>
      <c r="C299" s="20"/>
      <c r="D299" s="23"/>
      <c r="E299" s="20"/>
      <c r="F299" s="20"/>
      <c r="G299" s="20"/>
      <c r="H299" s="23"/>
      <c r="I299" s="15" t="str">
        <f t="shared" si="36"/>
        <v/>
      </c>
      <c r="J299" s="4">
        <v>289</v>
      </c>
      <c r="K299" s="5" t="str">
        <f t="shared" si="37"/>
        <v/>
      </c>
      <c r="L299" s="6" t="str">
        <f t="shared" si="38"/>
        <v/>
      </c>
      <c r="M299" s="7" t="str" cm="1">
        <f t="array" ref="M299">IFERROR(_FV(K299,"Price"), "")</f>
        <v/>
      </c>
      <c r="N299" s="6" t="str">
        <f t="shared" si="39"/>
        <v/>
      </c>
      <c r="O299" s="7" t="str">
        <f t="shared" si="40"/>
        <v/>
      </c>
      <c r="P299" s="4">
        <v>289</v>
      </c>
      <c r="Q299" s="5" t="str">
        <f t="shared" si="41"/>
        <v/>
      </c>
      <c r="R299" s="6" t="str">
        <f t="shared" si="42"/>
        <v/>
      </c>
      <c r="S299" s="7" t="str" cm="1">
        <f t="array" ref="S299">IFERROR(_FV(Q299,"Price"), "")</f>
        <v/>
      </c>
      <c r="T299" s="7" t="str">
        <f t="shared" si="43"/>
        <v/>
      </c>
      <c r="U299" s="7" t="str">
        <f t="shared" si="44"/>
        <v/>
      </c>
    </row>
    <row r="300" spans="1:21" x14ac:dyDescent="0.25">
      <c r="A300" s="2">
        <v>290</v>
      </c>
      <c r="B300" s="21"/>
      <c r="C300" s="22"/>
      <c r="D300" s="24"/>
      <c r="E300" s="22"/>
      <c r="F300" s="22"/>
      <c r="G300" s="22"/>
      <c r="H300" s="24"/>
      <c r="I300" s="16" t="str">
        <f t="shared" si="36"/>
        <v/>
      </c>
      <c r="J300" s="2">
        <v>290</v>
      </c>
      <c r="K300" s="8" t="str">
        <f t="shared" si="37"/>
        <v/>
      </c>
      <c r="L300" s="9" t="str">
        <f t="shared" si="38"/>
        <v/>
      </c>
      <c r="M300" s="10" t="str" cm="1">
        <f t="array" ref="M300">IFERROR(_FV(K300,"Price"), "")</f>
        <v/>
      </c>
      <c r="N300" s="9" t="str">
        <f t="shared" si="39"/>
        <v/>
      </c>
      <c r="O300" s="10" t="str">
        <f t="shared" si="40"/>
        <v/>
      </c>
      <c r="P300" s="2">
        <v>290</v>
      </c>
      <c r="Q300" s="8" t="str">
        <f t="shared" si="41"/>
        <v/>
      </c>
      <c r="R300" s="9" t="str">
        <f t="shared" si="42"/>
        <v/>
      </c>
      <c r="S300" s="10" t="str" cm="1">
        <f t="array" ref="S300">IFERROR(_FV(Q300,"Price"), "")</f>
        <v/>
      </c>
      <c r="T300" s="10" t="str">
        <f t="shared" si="43"/>
        <v/>
      </c>
      <c r="U300" s="10" t="str">
        <f t="shared" si="44"/>
        <v/>
      </c>
    </row>
    <row r="301" spans="1:21" x14ac:dyDescent="0.25">
      <c r="A301" s="4">
        <v>291</v>
      </c>
      <c r="B301" s="19"/>
      <c r="C301" s="20"/>
      <c r="D301" s="23"/>
      <c r="E301" s="20"/>
      <c r="F301" s="20"/>
      <c r="G301" s="20"/>
      <c r="H301" s="23"/>
      <c r="I301" s="15" t="str">
        <f t="shared" si="36"/>
        <v/>
      </c>
      <c r="J301" s="4">
        <v>291</v>
      </c>
      <c r="K301" s="5" t="str">
        <f t="shared" si="37"/>
        <v/>
      </c>
      <c r="L301" s="6" t="str">
        <f t="shared" si="38"/>
        <v/>
      </c>
      <c r="M301" s="7" t="str" cm="1">
        <f t="array" ref="M301">IFERROR(_FV(K301,"Price"), "")</f>
        <v/>
      </c>
      <c r="N301" s="6" t="str">
        <f t="shared" si="39"/>
        <v/>
      </c>
      <c r="O301" s="7" t="str">
        <f t="shared" si="40"/>
        <v/>
      </c>
      <c r="P301" s="4">
        <v>291</v>
      </c>
      <c r="Q301" s="5" t="str">
        <f t="shared" si="41"/>
        <v/>
      </c>
      <c r="R301" s="6" t="str">
        <f t="shared" si="42"/>
        <v/>
      </c>
      <c r="S301" s="7" t="str" cm="1">
        <f t="array" ref="S301">IFERROR(_FV(Q301,"Price"), "")</f>
        <v/>
      </c>
      <c r="T301" s="7" t="str">
        <f t="shared" si="43"/>
        <v/>
      </c>
      <c r="U301" s="7" t="str">
        <f t="shared" si="44"/>
        <v/>
      </c>
    </row>
    <row r="302" spans="1:21" x14ac:dyDescent="0.25">
      <c r="A302" s="2">
        <v>292</v>
      </c>
      <c r="B302" s="21"/>
      <c r="C302" s="22"/>
      <c r="D302" s="24"/>
      <c r="E302" s="22"/>
      <c r="F302" s="22"/>
      <c r="G302" s="22"/>
      <c r="H302" s="24"/>
      <c r="I302" s="16" t="str">
        <f t="shared" si="36"/>
        <v/>
      </c>
      <c r="J302" s="2">
        <v>292</v>
      </c>
      <c r="K302" s="8" t="str">
        <f t="shared" si="37"/>
        <v/>
      </c>
      <c r="L302" s="9" t="str">
        <f t="shared" si="38"/>
        <v/>
      </c>
      <c r="M302" s="10" t="str" cm="1">
        <f t="array" ref="M302">IFERROR(_FV(K302,"Price"), "")</f>
        <v/>
      </c>
      <c r="N302" s="9" t="str">
        <f t="shared" si="39"/>
        <v/>
      </c>
      <c r="O302" s="10" t="str">
        <f t="shared" si="40"/>
        <v/>
      </c>
      <c r="P302" s="2">
        <v>292</v>
      </c>
      <c r="Q302" s="8" t="str">
        <f t="shared" si="41"/>
        <v/>
      </c>
      <c r="R302" s="9" t="str">
        <f t="shared" si="42"/>
        <v/>
      </c>
      <c r="S302" s="10" t="str" cm="1">
        <f t="array" ref="S302">IFERROR(_FV(Q302,"Price"), "")</f>
        <v/>
      </c>
      <c r="T302" s="10" t="str">
        <f t="shared" si="43"/>
        <v/>
      </c>
      <c r="U302" s="10" t="str">
        <f t="shared" si="44"/>
        <v/>
      </c>
    </row>
    <row r="303" spans="1:21" x14ac:dyDescent="0.25">
      <c r="A303" s="4">
        <v>293</v>
      </c>
      <c r="B303" s="19"/>
      <c r="C303" s="20"/>
      <c r="D303" s="23"/>
      <c r="E303" s="20"/>
      <c r="F303" s="20"/>
      <c r="G303" s="20"/>
      <c r="H303" s="23"/>
      <c r="I303" s="15" t="str">
        <f t="shared" si="36"/>
        <v/>
      </c>
      <c r="J303" s="4">
        <v>293</v>
      </c>
      <c r="K303" s="5" t="str">
        <f t="shared" si="37"/>
        <v/>
      </c>
      <c r="L303" s="6" t="str">
        <f t="shared" si="38"/>
        <v/>
      </c>
      <c r="M303" s="7" t="str" cm="1">
        <f t="array" ref="M303">IFERROR(_FV(K303,"Price"), "")</f>
        <v/>
      </c>
      <c r="N303" s="6" t="str">
        <f t="shared" si="39"/>
        <v/>
      </c>
      <c r="O303" s="7" t="str">
        <f t="shared" si="40"/>
        <v/>
      </c>
      <c r="P303" s="4">
        <v>293</v>
      </c>
      <c r="Q303" s="5" t="str">
        <f t="shared" si="41"/>
        <v/>
      </c>
      <c r="R303" s="6" t="str">
        <f t="shared" si="42"/>
        <v/>
      </c>
      <c r="S303" s="7" t="str" cm="1">
        <f t="array" ref="S303">IFERROR(_FV(Q303,"Price"), "")</f>
        <v/>
      </c>
      <c r="T303" s="7" t="str">
        <f t="shared" si="43"/>
        <v/>
      </c>
      <c r="U303" s="7" t="str">
        <f t="shared" si="44"/>
        <v/>
      </c>
    </row>
    <row r="304" spans="1:21" x14ac:dyDescent="0.25">
      <c r="A304" s="2">
        <v>294</v>
      </c>
      <c r="B304" s="21"/>
      <c r="C304" s="22"/>
      <c r="D304" s="24"/>
      <c r="E304" s="22"/>
      <c r="F304" s="22"/>
      <c r="G304" s="22"/>
      <c r="H304" s="24"/>
      <c r="I304" s="16" t="str">
        <f t="shared" si="36"/>
        <v/>
      </c>
      <c r="J304" s="2">
        <v>294</v>
      </c>
      <c r="K304" s="8" t="str">
        <f t="shared" si="37"/>
        <v/>
      </c>
      <c r="L304" s="9" t="str">
        <f t="shared" si="38"/>
        <v/>
      </c>
      <c r="M304" s="10" t="str" cm="1">
        <f t="array" ref="M304">IFERROR(_FV(K304,"Price"), "")</f>
        <v/>
      </c>
      <c r="N304" s="9" t="str">
        <f t="shared" si="39"/>
        <v/>
      </c>
      <c r="O304" s="10" t="str">
        <f t="shared" si="40"/>
        <v/>
      </c>
      <c r="P304" s="2">
        <v>294</v>
      </c>
      <c r="Q304" s="8" t="str">
        <f t="shared" si="41"/>
        <v/>
      </c>
      <c r="R304" s="9" t="str">
        <f t="shared" si="42"/>
        <v/>
      </c>
      <c r="S304" s="10" t="str" cm="1">
        <f t="array" ref="S304">IFERROR(_FV(Q304,"Price"), "")</f>
        <v/>
      </c>
      <c r="T304" s="10" t="str">
        <f t="shared" si="43"/>
        <v/>
      </c>
      <c r="U304" s="10" t="str">
        <f t="shared" si="44"/>
        <v/>
      </c>
    </row>
    <row r="305" spans="1:21" x14ac:dyDescent="0.25">
      <c r="A305" s="4">
        <v>295</v>
      </c>
      <c r="B305" s="19"/>
      <c r="C305" s="20"/>
      <c r="D305" s="23"/>
      <c r="E305" s="20"/>
      <c r="F305" s="20"/>
      <c r="G305" s="20"/>
      <c r="H305" s="23"/>
      <c r="I305" s="15" t="str">
        <f t="shared" si="36"/>
        <v/>
      </c>
      <c r="J305" s="4">
        <v>295</v>
      </c>
      <c r="K305" s="5" t="str">
        <f t="shared" si="37"/>
        <v/>
      </c>
      <c r="L305" s="6" t="str">
        <f t="shared" si="38"/>
        <v/>
      </c>
      <c r="M305" s="7" t="str" cm="1">
        <f t="array" ref="M305">IFERROR(_FV(K305,"Price"), "")</f>
        <v/>
      </c>
      <c r="N305" s="6" t="str">
        <f t="shared" si="39"/>
        <v/>
      </c>
      <c r="O305" s="7" t="str">
        <f t="shared" si="40"/>
        <v/>
      </c>
      <c r="P305" s="4">
        <v>295</v>
      </c>
      <c r="Q305" s="5" t="str">
        <f t="shared" si="41"/>
        <v/>
      </c>
      <c r="R305" s="6" t="str">
        <f t="shared" si="42"/>
        <v/>
      </c>
      <c r="S305" s="7" t="str" cm="1">
        <f t="array" ref="S305">IFERROR(_FV(Q305,"Price"), "")</f>
        <v/>
      </c>
      <c r="T305" s="7" t="str">
        <f t="shared" si="43"/>
        <v/>
      </c>
      <c r="U305" s="7" t="str">
        <f t="shared" si="44"/>
        <v/>
      </c>
    </row>
    <row r="306" spans="1:21" x14ac:dyDescent="0.25">
      <c r="A306" s="2">
        <v>296</v>
      </c>
      <c r="B306" s="21"/>
      <c r="C306" s="22"/>
      <c r="D306" s="24"/>
      <c r="E306" s="22"/>
      <c r="F306" s="22"/>
      <c r="G306" s="22"/>
      <c r="H306" s="24"/>
      <c r="I306" s="16" t="str">
        <f t="shared" si="36"/>
        <v/>
      </c>
      <c r="J306" s="2">
        <v>296</v>
      </c>
      <c r="K306" s="8" t="str">
        <f t="shared" si="37"/>
        <v/>
      </c>
      <c r="L306" s="9" t="str">
        <f t="shared" si="38"/>
        <v/>
      </c>
      <c r="M306" s="10" t="str" cm="1">
        <f t="array" ref="M306">IFERROR(_FV(K306,"Price"), "")</f>
        <v/>
      </c>
      <c r="N306" s="9" t="str">
        <f t="shared" si="39"/>
        <v/>
      </c>
      <c r="O306" s="10" t="str">
        <f t="shared" si="40"/>
        <v/>
      </c>
      <c r="P306" s="2">
        <v>296</v>
      </c>
      <c r="Q306" s="8" t="str">
        <f t="shared" si="41"/>
        <v/>
      </c>
      <c r="R306" s="9" t="str">
        <f t="shared" si="42"/>
        <v/>
      </c>
      <c r="S306" s="10" t="str" cm="1">
        <f t="array" ref="S306">IFERROR(_FV(Q306,"Price"), "")</f>
        <v/>
      </c>
      <c r="T306" s="10" t="str">
        <f t="shared" si="43"/>
        <v/>
      </c>
      <c r="U306" s="10" t="str">
        <f t="shared" si="44"/>
        <v/>
      </c>
    </row>
    <row r="307" spans="1:21" x14ac:dyDescent="0.25">
      <c r="A307" s="4">
        <v>297</v>
      </c>
      <c r="B307" s="19"/>
      <c r="C307" s="20"/>
      <c r="D307" s="23"/>
      <c r="E307" s="20"/>
      <c r="F307" s="20"/>
      <c r="G307" s="20"/>
      <c r="H307" s="23"/>
      <c r="I307" s="15" t="str">
        <f t="shared" si="36"/>
        <v/>
      </c>
      <c r="J307" s="4">
        <v>297</v>
      </c>
      <c r="K307" s="5" t="str">
        <f t="shared" si="37"/>
        <v/>
      </c>
      <c r="L307" s="6" t="str">
        <f t="shared" si="38"/>
        <v/>
      </c>
      <c r="M307" s="7" t="str" cm="1">
        <f t="array" ref="M307">IFERROR(_FV(K307,"Price"), "")</f>
        <v/>
      </c>
      <c r="N307" s="6" t="str">
        <f t="shared" si="39"/>
        <v/>
      </c>
      <c r="O307" s="7" t="str">
        <f t="shared" si="40"/>
        <v/>
      </c>
      <c r="P307" s="4">
        <v>297</v>
      </c>
      <c r="Q307" s="5" t="str">
        <f t="shared" si="41"/>
        <v/>
      </c>
      <c r="R307" s="6" t="str">
        <f t="shared" si="42"/>
        <v/>
      </c>
      <c r="S307" s="7" t="str" cm="1">
        <f t="array" ref="S307">IFERROR(_FV(Q307,"Price"), "")</f>
        <v/>
      </c>
      <c r="T307" s="7" t="str">
        <f t="shared" si="43"/>
        <v/>
      </c>
      <c r="U307" s="7" t="str">
        <f t="shared" si="44"/>
        <v/>
      </c>
    </row>
  </sheetData>
  <mergeCells count="24">
    <mergeCell ref="A2:H2"/>
    <mergeCell ref="L3:M3"/>
    <mergeCell ref="K9:O9"/>
    <mergeCell ref="A9:I9"/>
    <mergeCell ref="G3:H3"/>
    <mergeCell ref="A8:U8"/>
    <mergeCell ref="Q9:U9"/>
    <mergeCell ref="A4:B6"/>
    <mergeCell ref="I2:K2"/>
    <mergeCell ref="I3:K6"/>
    <mergeCell ref="N3:O3"/>
    <mergeCell ref="P3:Q3"/>
    <mergeCell ref="P4:Q6"/>
    <mergeCell ref="L2:U2"/>
    <mergeCell ref="G4:H6"/>
    <mergeCell ref="A3:B3"/>
    <mergeCell ref="C3:F3"/>
    <mergeCell ref="C4:F6"/>
    <mergeCell ref="T4:U6"/>
    <mergeCell ref="L4:M6"/>
    <mergeCell ref="N4:O6"/>
    <mergeCell ref="R4:S6"/>
    <mergeCell ref="R3:S3"/>
    <mergeCell ref="T3:U3"/>
  </mergeCells>
  <conditionalFormatting sqref="K11:O307">
    <cfRule type="expression" dxfId="1" priority="2">
      <formula>OR($H11="Open", $H11="Closed", $H11="Exercised", $H11="")</formula>
    </cfRule>
  </conditionalFormatting>
  <conditionalFormatting sqref="Q11:U307">
    <cfRule type="expression" dxfId="0" priority="1">
      <formula>OR($H11="Open", $H11="Closed", $H11="Assigned Closed",$H11="Assigned Open", $H11="")</formula>
    </cfRule>
  </conditionalFormatting>
  <dataValidations count="3">
    <dataValidation type="list" allowBlank="1" showInputMessage="1" showErrorMessage="1" sqref="H11:H307" xr:uid="{28923051-C481-4C13-96E5-A87AF47AA30E}">
      <formula1>"Open, Closed, Assigned Open, Assigned Closed, Exercised"</formula1>
    </dataValidation>
    <dataValidation type="list" allowBlank="1" showInputMessage="1" showErrorMessage="1" sqref="D11:D307" xr:uid="{6553BEA6-6134-4A41-AF1D-2DA5EB95A3A8}">
      <formula1>"Call, Put"</formula1>
    </dataValidation>
    <dataValidation type="list" allowBlank="1" showInputMessage="1" showErrorMessage="1" sqref="L4:M6" xr:uid="{BF057D1F-F5BC-42D0-BD06-54D969AB7CAF}">
      <formula1>_xlfn.ANCHORARRAY($X$10)</formula1>
    </dataValidation>
  </dataValidations>
  <pageMargins left="0.7" right="0.7" top="0.75" bottom="0.75" header="0.3" footer="0.3"/>
  <pageSetup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Wheel Strategy Tracker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Jeff Lemmons</dc:creator>
  <cp:lastModifiedBy>Jeff Lemmons</cp:lastModifiedBy>
  <dcterms:created xsi:type="dcterms:W3CDTF">2021-07-20T03:39:56Z</dcterms:created>
  <dcterms:modified xsi:type="dcterms:W3CDTF">2021-07-27T04:32:29Z</dcterms:modified>
</cp:coreProperties>
</file>